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\Desktop\Проект бюджета 2024-2026г.г. для на сайте(открытый бюджет)\1-2.Проект решения и приложения\"/>
    </mc:Choice>
  </mc:AlternateContent>
  <xr:revisionPtr revIDLastSave="0" documentId="8_{A6E03A56-15F1-409E-A7BD-B064101DFDFE}" xr6:coauthVersionLast="47" xr6:coauthVersionMax="47" xr10:uidLastSave="{00000000-0000-0000-0000-000000000000}"/>
  <bookViews>
    <workbookView xWindow="5232" yWindow="2616" windowWidth="17388" windowHeight="9504" xr2:uid="{B9C81109-10CF-4C1B-ADE8-5E093B557CD4}"/>
  </bookViews>
  <sheets>
    <sheet name="пр14" sheetId="1" r:id="rId1"/>
  </sheets>
  <externalReferences>
    <externalReference r:id="rId2"/>
  </externalReferences>
  <definedNames>
    <definedName name="_xlnm.Print_Area" localSheetId="0">пр14!$A$1:$D$19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3" i="1" s="1"/>
  <c r="C15" i="1"/>
  <c r="C13" i="1" s="1"/>
  <c r="B18" i="1"/>
  <c r="C18" i="1"/>
  <c r="C17" i="1" l="1"/>
  <c r="C16" i="1" s="1"/>
  <c r="C19" i="1" s="1"/>
  <c r="B17" i="1"/>
  <c r="B16" i="1" s="1"/>
  <c r="B19" i="1" s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<sst xmlns="http://schemas.openxmlformats.org/spreadsheetml/2006/main" count="17" uniqueCount="15">
  <si>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</si>
  <si>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</si>
  <si>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</si>
  <si>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</si>
  <si>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</si>
  <si>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2026 год</t>
  </si>
  <si>
    <t>2025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</si>
  <si>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</si>
  <si>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</si>
  <si>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2025 и 2026 годов</t>
  </si>
  <si>
    <t xml:space="preserve"> Программа муниципальных внутренних заимствований </t>
  </si>
  <si>
    <t>от " __"___  2023 № ____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</si>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</sst>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" xfId="1" xr:uid="{7299EF6F-3A21-44F6-80B2-4B9528CA8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a\Desktop\&#1055;&#1088;&#1086;&#1077;&#1082;&#1090;%20&#1073;&#1102;&#1076;&#1078;&#1077;&#1090;&#1072;%202024-2026&#1075;.&#1075;.%20&#1076;&#1083;&#1103;%20&#1085;&#1072;%20&#1089;&#1072;&#1081;&#1090;&#1077;(&#1086;&#1090;&#1082;&#1088;&#1099;&#1090;&#1099;&#1081;%20&#1073;&#1102;&#1076;&#1078;&#1077;&#1090;)\1-2.&#1055;&#1088;&#1086;&#1077;&#1082;&#1090;%20&#1088;&#1077;&#1096;&#1077;&#1085;&#1080;&#1103;%20&#1080;%20&#1087;&#1088;&#1080;&#1083;&#1086;&#1078;&#1077;&#1085;&#1080;&#1103;\&#1055;&#1088;&#1080;&#1083;&#1086;&#1078;&#1077;&#1085;&#1080;&#1077;%2012.xlsx" TargetMode="External"/><Relationship Id="rId1" Type="http://schemas.openxmlformats.org/officeDocument/2006/relationships/externalLinkPath" Target="&#1055;&#1088;&#1080;&#1083;&#1086;&#1078;&#1077;&#1085;&#1080;&#1077;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12"/>
    </sheetNames>
    <sheetDataSet>
      <sheetData sheetId="0">
        <row r="18">
          <cell r="P18">
            <v>385240.2</v>
          </cell>
          <cell r="Q18">
            <v>333941.5</v>
          </cell>
        </row>
        <row r="20">
          <cell r="P20">
            <v>-163245.9</v>
          </cell>
        </row>
        <row r="21">
          <cell r="Q21">
            <v>-165141.70000000001</v>
          </cell>
        </row>
        <row r="26">
          <cell r="P26">
            <v>-56852.6</v>
          </cell>
          <cell r="Q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FD99-1ECF-4ED4-B58E-B566270E5DE4}">
  <sheetPr>
    <pageSetUpPr fitToPage="1"/>
  </sheetPr>
  <dimension ref="A1:C37"/>
  <sheetViews>
    <sheetView tabSelected="1" zoomScaleNormal="100" workbookViewId="0">
      <selection activeCell="B13" sqref="B13:C19"/>
    </sheetView>
  </sheetViews>
  <sheetFormatPr defaultRowHeight="15.6" x14ac:dyDescent="0.3"/>
  <cols>
    <col min="1" max="1" width="55.44140625" style="1" customWidth="1"/>
    <col min="2" max="2" width="20.6640625" style="1" customWidth="1"/>
    <col min="3" max="3" width="19.109375" style="1" customWidth="1"/>
    <col min="4" max="4" width="2.6640625" style="1" customWidth="1"/>
    <col min="5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3" x14ac:dyDescent="0.3">
      <c r="C1" s="15" t="s">
        <v>14</v>
      </c>
    </row>
    <row r="2" spans="1:3" x14ac:dyDescent="0.3">
      <c r="C2" s="15" t="s">
        <v>13</v>
      </c>
    </row>
    <row r="3" spans="1:3" x14ac:dyDescent="0.3">
      <c r="C3" s="2" t="s">
        <v>12</v>
      </c>
    </row>
    <row r="4" spans="1:3" x14ac:dyDescent="0.3">
      <c r="C4" s="15" t="s">
        <v>11</v>
      </c>
    </row>
    <row r="8" spans="1:3" s="12" customFormat="1" x14ac:dyDescent="0.3">
      <c r="A8" s="14" t="s">
        <v>10</v>
      </c>
      <c r="B8" s="14"/>
      <c r="C8" s="14"/>
    </row>
    <row r="9" spans="1:3" s="12" customFormat="1" ht="33" customHeight="1" x14ac:dyDescent="0.3">
      <c r="A9" s="13" t="s">
        <v>9</v>
      </c>
      <c r="B9" s="13"/>
      <c r="C9" s="13"/>
    </row>
    <row r="11" spans="1:3" x14ac:dyDescent="0.3">
      <c r="A11" s="11" t="s">
        <v>8</v>
      </c>
      <c r="B11" s="10" t="s">
        <v>7</v>
      </c>
      <c r="C11" s="9"/>
    </row>
    <row r="12" spans="1:3" x14ac:dyDescent="0.3">
      <c r="A12" s="8"/>
      <c r="B12" s="7" t="s">
        <v>6</v>
      </c>
      <c r="C12" s="6" t="s">
        <v>5</v>
      </c>
    </row>
    <row r="13" spans="1:3" ht="31.2" x14ac:dyDescent="0.3">
      <c r="A13" s="5" t="s">
        <v>4</v>
      </c>
      <c r="B13" s="3">
        <f>SUM(B14:B15)</f>
        <v>-56852.6</v>
      </c>
      <c r="C13" s="3">
        <f>SUM(C14:C15)</f>
        <v>0</v>
      </c>
    </row>
    <row r="14" spans="1:3" x14ac:dyDescent="0.3">
      <c r="A14" s="4" t="s">
        <v>2</v>
      </c>
      <c r="B14" s="3">
        <v>0</v>
      </c>
      <c r="C14" s="3">
        <v>0</v>
      </c>
    </row>
    <row r="15" spans="1:3" x14ac:dyDescent="0.3">
      <c r="A15" s="4" t="s">
        <v>1</v>
      </c>
      <c r="B15" s="3">
        <f>[1]пр12!P26</f>
        <v>-56852.6</v>
      </c>
      <c r="C15" s="3">
        <f>[1]пр12!Q26</f>
        <v>0</v>
      </c>
    </row>
    <row r="16" spans="1:3" x14ac:dyDescent="0.3">
      <c r="A16" s="5" t="s">
        <v>3</v>
      </c>
      <c r="B16" s="3">
        <f>SUM(B17:B18)</f>
        <v>221994.30000000002</v>
      </c>
      <c r="C16" s="3">
        <f>SUM(C17:C18)</f>
        <v>168799.8</v>
      </c>
    </row>
    <row r="17" spans="1:3" x14ac:dyDescent="0.3">
      <c r="A17" s="4" t="s">
        <v>2</v>
      </c>
      <c r="B17" s="3">
        <f>SUM([1]пр12!P18)</f>
        <v>385240.2</v>
      </c>
      <c r="C17" s="3">
        <f>SUM([1]пр12!Q18)</f>
        <v>333941.5</v>
      </c>
    </row>
    <row r="18" spans="1:3" x14ac:dyDescent="0.3">
      <c r="A18" s="4" t="s">
        <v>1</v>
      </c>
      <c r="B18" s="3">
        <f>SUM([1]пр12!P20)</f>
        <v>-163245.9</v>
      </c>
      <c r="C18" s="3">
        <f>SUM([1]пр12!Q21)</f>
        <v>-165141.70000000001</v>
      </c>
    </row>
    <row r="19" spans="1:3" x14ac:dyDescent="0.3">
      <c r="A19" s="4" t="s">
        <v>0</v>
      </c>
      <c r="B19" s="3">
        <f>SUM(B13+B16)</f>
        <v>165141.70000000001</v>
      </c>
      <c r="C19" s="3">
        <f>SUM(C13+C16)</f>
        <v>168799.8</v>
      </c>
    </row>
    <row r="35" spans="1:1" x14ac:dyDescent="0.3">
      <c r="A35" s="2"/>
    </row>
    <row r="36" spans="1:1" x14ac:dyDescent="0.3">
      <c r="A36" s="2"/>
    </row>
    <row r="37" spans="1:1" x14ac:dyDescent="0.3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a1231</dc:creator>
  <cp:lastModifiedBy>a1231</cp:lastModifiedBy>
  <dcterms:created xsi:type="dcterms:W3CDTF">2023-11-15T12:11:08Z</dcterms:created>
  <dcterms:modified xsi:type="dcterms:W3CDTF">2023-11-15T12:12:00Z</dcterms:modified>
</cp:coreProperties>
</file>