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4145" windowHeight="13170" firstSheet="1" activeTab="1"/>
  </bookViews>
  <sheets>
    <sheet name="мун.прогр." sheetId="2" state="hidden" r:id="rId1"/>
    <sheet name="мун.прогр. (2)" sheetId="3" r:id="rId2"/>
  </sheets>
  <definedNames>
    <definedName name="_xlnm.Print_Titles" localSheetId="0">мун.прогр.!$4:$6</definedName>
    <definedName name="_xlnm.Print_Titles" localSheetId="1">'мун.прогр. (2)'!$7:$9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N11" i="3"/>
  <c r="M33" i="3" l="1"/>
  <c r="L33" i="3"/>
  <c r="K33" i="3"/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</calcChain>
</file>

<file path=xl/sharedStrings.xml><?xml version="1.0" encoding="utf-8"?>
<sst xmlns="http://schemas.openxmlformats.org/spreadsheetml/2006/main" count="111" uniqueCount="93">
  <si>
    <t>3</t>
  </si>
  <si>
    <t>2</t>
  </si>
  <si>
    <t>1</t>
  </si>
  <si>
    <t>5</t>
  </si>
  <si>
    <t>8</t>
  </si>
  <si>
    <t>7</t>
  </si>
  <si>
    <t>6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</si>
  <si>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</si>
  <si>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</si>
  <si>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</si>
  <si>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</si>
  <si>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 xml:space="preserve">    К В Р </t>
  </si>
  <si>
    <t xml:space="preserve">    К Ц С Р </t>
  </si>
  <si>
    <t>Наименование муниципальной программы городского округа</t>
  </si>
  <si>
    <t>Сведения о фактически произведенных расходах на реализацию муниципальных программ городского округа город Мегион за 2015 год в сравнении с первоначально утвержденным решением о бюджете</t>
  </si>
  <si>
    <t>Утверждено решением о бюджете от 27.11.2014 №470</t>
  </si>
  <si>
    <t>Исполнено на 01.01.2016</t>
  </si>
  <si>
    <t>Пояснения</t>
  </si>
  <si>
    <t>Отклонения, %</t>
  </si>
  <si>
    <t>тыс. рублей</t>
  </si>
  <si>
    <r>
      <rPr>
        <b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>-муниципальная программа "Развитие систем гражданской защиты населения городского округа город Мегион в 2014-2016 годах"</t>
    </r>
  </si>
  <si>
    <r>
      <rPr>
        <b/>
        <sz val="8"/>
        <rFont val="Arial"/>
        <family val="2"/>
        <charset val="204"/>
      </rPr>
      <t>02</t>
    </r>
    <r>
      <rPr>
        <sz val="8"/>
        <rFont val="Arial"/>
        <family val="2"/>
        <charset val="204"/>
      </rPr>
      <t>-муниципальная программа  "Улучшение условий и охраны труда в  городском округе город Мегион на 2014-2020 годы"</t>
    </r>
  </si>
  <si>
    <r>
      <rPr>
        <b/>
        <sz val="8"/>
        <rFont val="Arial"/>
        <family val="2"/>
        <charset val="204"/>
      </rPr>
      <t>03</t>
    </r>
    <r>
      <rPr>
        <sz val="8"/>
        <rFont val="Arial"/>
        <family val="2"/>
        <charset val="204"/>
      </rPr>
      <t xml:space="preserve"> -муниципальная программа "Поддержка и развитие малого и среднего предпринимательства  на территории городского округа город Мегион на 2014-2016 годы"</t>
    </r>
  </si>
  <si>
    <r>
      <rPr>
        <b/>
        <sz val="8"/>
        <rFont val="Arial"/>
        <family val="2"/>
        <charset val="204"/>
      </rPr>
      <t>04</t>
    </r>
    <r>
      <rPr>
        <sz val="8"/>
        <rFont val="Arial"/>
        <family val="2"/>
        <charset val="204"/>
      </rPr>
      <t xml:space="preserve"> -муниципальная программа "Поддержка  социально - ориентированных некоммерческих организаций на 2014-2016 годы"</t>
    </r>
  </si>
  <si>
    <r>
      <rPr>
        <b/>
        <sz val="8"/>
        <rFont val="Arial"/>
        <family val="2"/>
        <charset val="204"/>
      </rPr>
      <t>05</t>
    </r>
    <r>
      <rPr>
        <sz val="8"/>
        <rFont val="Arial"/>
        <family val="2"/>
        <charset val="204"/>
      </rPr>
      <t xml:space="preserve"> -муниципальная программа "Управление муниципальными финансами городского округа город Мегион на 2014 - 2020 годы"</t>
    </r>
  </si>
  <si>
    <r>
      <rPr>
        <b/>
        <sz val="8"/>
        <rFont val="Arial"/>
        <family val="2"/>
        <charset val="204"/>
      </rPr>
      <t>06</t>
    </r>
    <r>
      <rPr>
        <sz val="8"/>
        <rFont val="Arial"/>
        <family val="2"/>
        <charset val="204"/>
      </rPr>
      <t>-муниципальная программа "Развитие культуры и туризма в городском округе город Мегион на 2014 -2017 годы"</t>
    </r>
  </si>
  <si>
    <r>
      <rPr>
        <b/>
        <sz val="8"/>
        <rFont val="Arial"/>
        <family val="2"/>
        <charset val="204"/>
      </rPr>
      <t>07</t>
    </r>
    <r>
      <rPr>
        <sz val="8"/>
        <rFont val="Arial"/>
        <family val="2"/>
        <charset val="204"/>
      </rPr>
      <t>-муниципальная программа "Развитие муниципальной службы в городском округе город Мегион на 2014-2016 годы"</t>
    </r>
  </si>
  <si>
    <r>
      <rPr>
        <b/>
        <sz val="8"/>
        <rFont val="Arial"/>
        <family val="2"/>
        <charset val="204"/>
      </rPr>
      <t>08</t>
    </r>
    <r>
      <rPr>
        <sz val="8"/>
        <rFont val="Arial"/>
        <family val="2"/>
        <charset val="204"/>
      </rPr>
      <t xml:space="preserve"> -муниципальная программа "Информационное обеспечение деятельности органов местного самоуправления городского округа город Мегион на 2014-2017 годы"</t>
    </r>
  </si>
  <si>
    <r>
      <rPr>
        <b/>
        <sz val="8"/>
        <rFont val="Arial"/>
        <family val="2"/>
        <charset val="204"/>
      </rPr>
      <t>09</t>
    </r>
    <r>
      <rPr>
        <sz val="8"/>
        <rFont val="Arial"/>
        <family val="2"/>
        <charset val="204"/>
      </rPr>
      <t>-муниципальная программа "Развитие физической культуры и спорта в муниципальном образовании  город Мегион на 2014 -2020 годы"</t>
    </r>
  </si>
  <si>
    <r>
      <rPr>
        <b/>
        <sz val="8"/>
        <rFont val="Arial"/>
        <family val="2"/>
        <charset val="204"/>
      </rPr>
      <t>10</t>
    </r>
    <r>
      <rPr>
        <sz val="8"/>
        <rFont val="Arial"/>
        <family val="2"/>
        <charset val="204"/>
      </rPr>
      <t>-муниципальная программа "Управление муниципальным имуществом городского округа город Мегион на 2014-2020 годы"</t>
    </r>
  </si>
  <si>
    <r>
      <rPr>
        <b/>
        <sz val="8"/>
        <rFont val="Arial"/>
        <family val="2"/>
        <charset val="204"/>
      </rPr>
      <t>11</t>
    </r>
    <r>
      <rPr>
        <sz val="8"/>
        <rFont val="Arial"/>
        <family val="2"/>
        <charset val="204"/>
      </rPr>
      <t xml:space="preserve"> -муниципальная программа "Обеспечение доступным и комфортным жильем жителей городского округа город Мегион в 2014-2020 годах"</t>
    </r>
  </si>
  <si>
    <r>
      <rPr>
        <b/>
        <sz val="8"/>
        <rFont val="Arial"/>
        <family val="2"/>
        <charset val="204"/>
      </rPr>
      <t>12</t>
    </r>
    <r>
      <rPr>
        <sz val="8"/>
        <rFont val="Arial"/>
        <family val="2"/>
        <charset val="204"/>
      </rPr>
      <t xml:space="preserve"> -муниципальная программа "Развитие информационного общества на территории городского округа город Мегион на 2014-2017 годы"</t>
    </r>
  </si>
  <si>
    <r>
      <rPr>
        <b/>
        <sz val="8"/>
        <rFont val="Arial"/>
        <family val="2"/>
        <charset val="204"/>
      </rPr>
      <t>13</t>
    </r>
    <r>
      <rPr>
        <sz val="8"/>
        <rFont val="Arial"/>
        <family val="2"/>
        <charset val="204"/>
      </rPr>
      <t xml:space="preserve"> -муниципальная программа "Развитие транспортной системы городского округа город Мегион на 2014-2017 годы"</t>
    </r>
  </si>
  <si>
    <r>
      <rPr>
        <b/>
        <sz val="8"/>
        <rFont val="Arial"/>
        <family val="2"/>
        <charset val="204"/>
      </rPr>
      <t>14</t>
    </r>
    <r>
      <rPr>
        <sz val="8"/>
        <rFont val="Arial"/>
        <family val="2"/>
        <charset val="204"/>
      </rPr>
      <t xml:space="preserve"> - муниципальная программа "Развитие жилищно-коммунального комплекса и повышение энергетической эффективности в городском округе город Мегион на 2014-2017 годы"</t>
    </r>
  </si>
  <si>
    <r>
      <rPr>
        <b/>
        <sz val="8"/>
        <rFont val="Arial"/>
        <family val="2"/>
        <charset val="204"/>
      </rPr>
      <t>15</t>
    </r>
    <r>
      <rPr>
        <sz val="8"/>
        <rFont val="Arial"/>
        <family val="2"/>
        <charset val="204"/>
      </rPr>
      <t>-муниципальная программа "Мероприятия в области градостроительной деятельности городского округа город Мегион на 2014 год и период до 2016 года"</t>
    </r>
  </si>
  <si>
    <r>
      <rPr>
        <b/>
        <sz val="8"/>
        <rFont val="Arial"/>
        <family val="2"/>
        <charset val="204"/>
      </rPr>
      <t>16</t>
    </r>
    <r>
      <rPr>
        <sz val="8"/>
        <rFont val="Arial"/>
        <family val="2"/>
        <charset val="204"/>
      </rPr>
      <t xml:space="preserve"> -муниципальная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года"</t>
    </r>
  </si>
  <si>
    <r>
      <rPr>
        <b/>
        <sz val="8"/>
        <rFont val="Arial"/>
        <family val="2"/>
        <charset val="204"/>
      </rPr>
      <t>17</t>
    </r>
    <r>
      <rPr>
        <sz val="8"/>
        <rFont val="Arial"/>
        <family val="2"/>
        <charset val="204"/>
      </rPr>
      <t xml:space="preserve"> -муниципальная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  </r>
  </si>
  <si>
    <r>
      <rPr>
        <b/>
        <sz val="8"/>
        <rFont val="Arial"/>
        <family val="2"/>
        <charset val="204"/>
      </rPr>
      <t>18</t>
    </r>
    <r>
      <rPr>
        <sz val="8"/>
        <rFont val="Arial"/>
        <family val="2"/>
        <charset val="204"/>
      </rPr>
      <t>-муниципальная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2014-2017 годы"</t>
    </r>
  </si>
  <si>
    <r>
      <rPr>
        <b/>
        <sz val="8"/>
        <rFont val="Arial"/>
        <family val="2"/>
        <charset val="204"/>
      </rPr>
      <t>19</t>
    </r>
    <r>
      <rPr>
        <sz val="8"/>
        <rFont val="Arial"/>
        <family val="2"/>
        <charset val="204"/>
      </rPr>
      <t xml:space="preserve"> -муниципальная программа "Защита информации органов местного самоуправления городского округа город Мегион на 2014-2016 годы"</t>
    </r>
  </si>
  <si>
    <r>
      <rPr>
        <b/>
        <sz val="8"/>
        <rFont val="Arial"/>
        <family val="2"/>
        <charset val="204"/>
      </rPr>
      <t>20</t>
    </r>
    <r>
      <rPr>
        <sz val="8"/>
        <rFont val="Arial"/>
        <family val="2"/>
        <charset val="204"/>
      </rPr>
      <t>-муниципальная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  </r>
  </si>
  <si>
    <r>
      <rPr>
        <b/>
        <sz val="8"/>
        <rFont val="Arial"/>
        <family val="2"/>
        <charset val="204"/>
      </rPr>
      <t>21</t>
    </r>
    <r>
      <rPr>
        <sz val="8"/>
        <rFont val="Arial"/>
        <family val="2"/>
        <charset val="204"/>
      </rPr>
      <t>-муниципальная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  </r>
  </si>
  <si>
    <r>
      <rPr>
        <b/>
        <sz val="8"/>
        <rFont val="Arial"/>
        <family val="2"/>
        <charset val="204"/>
      </rPr>
      <t>22</t>
    </r>
    <r>
      <rPr>
        <sz val="8"/>
        <rFont val="Arial"/>
        <family val="2"/>
        <charset val="204"/>
      </rPr>
      <t xml:space="preserve"> -муниципальная программа "Развитие муниципального управления на 2015-2017 годы"</t>
    </r>
  </si>
  <si>
    <t>ВСЕГО РАСХОДОВ:</t>
  </si>
  <si>
    <r>
      <rPr>
        <b/>
        <sz val="10"/>
        <rFont val="Times New Roman"/>
        <family val="1"/>
        <charset val="204"/>
      </rPr>
      <t>02</t>
    </r>
    <r>
      <rPr>
        <sz val="10"/>
        <rFont val="Times New Roman"/>
        <family val="1"/>
        <charset val="204"/>
      </rPr>
      <t>-муниципальная программа  "Улучшение условий и охраны труда в  городском округе город Мегион на 2014-2020 годы"</t>
    </r>
  </si>
  <si>
    <r>
      <rPr>
        <b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-муниципальная программа "Управление муниципальными финансами городского округа город Мегион на 2014 - 2020 годы"</t>
    </r>
  </si>
  <si>
    <r>
      <rPr>
        <b/>
        <sz val="10"/>
        <rFont val="Times New Roman"/>
        <family val="1"/>
        <charset val="204"/>
      </rPr>
      <t>07</t>
    </r>
    <r>
      <rPr>
        <sz val="10"/>
        <rFont val="Times New Roman"/>
        <family val="1"/>
        <charset val="204"/>
      </rPr>
      <t>-муниципальная программа "Развитие муниципальной службы в городском округе город Мегион на 2014-2016 годы"</t>
    </r>
  </si>
  <si>
    <r>
      <rPr>
        <b/>
        <sz val="10"/>
        <rFont val="Times New Roman"/>
        <family val="1"/>
        <charset val="204"/>
      </rPr>
      <t>09</t>
    </r>
    <r>
      <rPr>
        <sz val="10"/>
        <rFont val="Times New Roman"/>
        <family val="1"/>
        <charset val="204"/>
      </rPr>
      <t>-муниципальная программа "Развитие физической культуры и спорта в муниципальном образовании  город Мегион на 2014 -2020 годы"</t>
    </r>
  </si>
  <si>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-муниципальная программа "Управление муниципальным имуществом городского округа город Мегион на 2014-2020 годы"</t>
    </r>
  </si>
  <si>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-муниципальная программа "Обеспечение доступным и комфортным жильем жителей городского округа город Мегион в 2014-2020 годах"</t>
    </r>
  </si>
  <si>
    <r>
      <rPr>
        <b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>-муниципальная программа "Мероприятия в области градостроительной деятельности городского округа город Мегион на 2014 год и период до 2016 года"</t>
    </r>
  </si>
  <si>
    <r>
      <rPr>
        <b/>
        <sz val="10"/>
        <rFont val="Times New Roman"/>
        <family val="1"/>
        <charset val="204"/>
      </rPr>
      <t>19</t>
    </r>
    <r>
      <rPr>
        <sz val="10"/>
        <rFont val="Times New Roman"/>
        <family val="1"/>
        <charset val="204"/>
      </rPr>
      <t xml:space="preserve"> -муниципальная программа "Защита информации органов местного самоуправления городского округа город Мегион на 2014-2016 годы"</t>
    </r>
  </si>
  <si>
    <r>
      <rPr>
        <b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>-муниципальная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  </r>
  </si>
  <si>
    <r>
      <rPr>
        <b/>
        <sz val="10"/>
        <rFont val="Times New Roman"/>
        <family val="1"/>
        <charset val="204"/>
      </rPr>
      <t>21</t>
    </r>
    <r>
      <rPr>
        <sz val="10"/>
        <rFont val="Times New Roman"/>
        <family val="1"/>
        <charset val="204"/>
      </rPr>
      <t>-муниципальная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  </r>
  </si>
  <si>
    <t>Приложение</t>
  </si>
  <si>
    <t>к пояснительной записке</t>
  </si>
  <si>
    <t>Причины отклонения от утвержденного плана более  5%</t>
  </si>
  <si>
    <t>тыс. руб.</t>
  </si>
  <si>
    <t>Приложение 2</t>
  </si>
  <si>
    <t>Сведения о фактически произведенных расходах на реализацию муниципальных программ городского округа город Мегион за 2016 год в сравнении с первоначально утвержденными  значениями решением Думы города Мегиона о бюджете</t>
  </si>
  <si>
    <t>Утверждено решением о бюджете от 27.11.2015 №47</t>
  </si>
  <si>
    <t>Показатели сводной бюджетной росписи за 2016 год</t>
  </si>
  <si>
    <t>Исполнено за 2016 год</t>
  </si>
  <si>
    <t>% исполнения к утвержденному плану на 2016 год</t>
  </si>
  <si>
    <r>
      <rPr>
        <b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>-муниципальная программа "Развитие систем гражданской защиты населения городского округа город Мегион в 2014-2018 годах"</t>
    </r>
  </si>
  <si>
    <r>
      <rPr>
        <b/>
        <sz val="10"/>
        <rFont val="Times New Roman"/>
        <family val="1"/>
        <charset val="204"/>
      </rPr>
      <t>03</t>
    </r>
    <r>
      <rPr>
        <sz val="10"/>
        <rFont val="Times New Roman"/>
        <family val="1"/>
        <charset val="204"/>
      </rPr>
      <t xml:space="preserve"> -муниципальная программа "Поддержка и развитие малого и среднего предпринимательства  на территории городского округа город Мегион на 2014-2020 годы"</t>
    </r>
  </si>
  <si>
    <r>
      <rPr>
        <b/>
        <sz val="10"/>
        <rFont val="Times New Roman"/>
        <family val="1"/>
        <charset val="204"/>
      </rPr>
      <t>04</t>
    </r>
    <r>
      <rPr>
        <sz val="10"/>
        <rFont val="Times New Roman"/>
        <family val="1"/>
        <charset val="204"/>
      </rPr>
      <t xml:space="preserve"> -муниципальная программа "Поддержка  социально - ориентированных некоммерческих организаций на 2014-2018 годы"</t>
    </r>
  </si>
  <si>
    <r>
      <rPr>
        <b/>
        <sz val="10"/>
        <rFont val="Times New Roman"/>
        <family val="1"/>
        <charset val="204"/>
      </rPr>
      <t>06</t>
    </r>
    <r>
      <rPr>
        <sz val="10"/>
        <rFont val="Times New Roman"/>
        <family val="1"/>
        <charset val="204"/>
      </rPr>
      <t>-муниципальная программа "Развитие культуры и туризма в городском округе город Мегион на 2014 -2020 годы"</t>
    </r>
  </si>
  <si>
    <r>
      <rPr>
        <b/>
        <sz val="10"/>
        <rFont val="Times New Roman"/>
        <family val="1"/>
        <charset val="204"/>
      </rPr>
      <t>08</t>
    </r>
    <r>
      <rPr>
        <sz val="10"/>
        <rFont val="Times New Roman"/>
        <family val="1"/>
        <charset val="204"/>
      </rPr>
      <t xml:space="preserve"> -муниципальная программа "Информационное обеспечение деятельности органов местного самоуправления городского округа город Мегион на 2014-2018 годы"</t>
    </r>
  </si>
  <si>
    <r>
      <rPr>
        <b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-муниципальная программа "Развитие информационного общества на территории городского округа город Мегион на 2014-2018 годы"</t>
    </r>
  </si>
  <si>
    <r>
      <rPr>
        <b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 xml:space="preserve"> -муниципальная программа "Развитие транспортной системы городского округа город Мегион на 2014-2018 годы"</t>
    </r>
  </si>
  <si>
    <r>
      <rPr>
        <b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- муниципальная программа "Развитие жилищно-коммунального комплекса и повышение энергетической эффективности в городском округе город Мегион на 2014-2018 годы"</t>
    </r>
  </si>
  <si>
    <r>
      <rPr>
        <b/>
        <sz val="10"/>
        <rFont val="Times New Roman"/>
        <family val="1"/>
        <charset val="204"/>
      </rPr>
      <t>16</t>
    </r>
    <r>
      <rPr>
        <sz val="10"/>
        <rFont val="Times New Roman"/>
        <family val="1"/>
        <charset val="204"/>
      </rPr>
      <t xml:space="preserve"> -муниципальная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2018 года"</t>
    </r>
  </si>
  <si>
    <r>
      <rPr>
        <b/>
        <sz val="10"/>
        <rFont val="Times New Roman"/>
        <family val="1"/>
        <charset val="204"/>
      </rPr>
      <t>17</t>
    </r>
    <r>
      <rPr>
        <sz val="10"/>
        <rFont val="Times New Roman"/>
        <family val="1"/>
        <charset val="204"/>
      </rPr>
      <t xml:space="preserve"> -муниципальная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  </r>
  </si>
  <si>
    <r>
      <rPr>
        <b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>-муниципальная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  </r>
  </si>
  <si>
    <r>
      <rPr>
        <b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 xml:space="preserve"> -муниципальная программа "Развитие муниципального управления на 2015-2018 годы"</t>
    </r>
  </si>
  <si>
    <t>Перевыполнение обусловлено увеличением:1) объема бюджетных ассигнований на оплату труда и начисления в связи с планируемым увеличением заработной платы работников учреждения МБУ"Мегионские новости"; 2) объема бюджетных ассигнований для заключения контракта на услуги в области телевидения ( производство и трансляция информационных материалов в сети кабельного телевидения).</t>
  </si>
  <si>
    <t>Перевыполнение обусловлено увеличение бюджетных ассигнований на приобретение компьютерной техники, программных продуктов</t>
  </si>
  <si>
    <t>Перевыполнение обусловлено увеличением  обьема бюджетных ассигнований: 1) на строительство обьекта капитального строительства "Мемориал "Аллея Славы"; 2)  на оказание финансовой  помощи по наказам избирателей депутатам Думы ХМАО-Югры ; 3) на организацию и проведение мероприятий в области культуры; 4)на ремонт учреждений культуры ;5) на обновление материально-технической базы учреждений культуры.</t>
  </si>
  <si>
    <t>Превышение обусловлено увеличением объема бюджетных ассигнований на строительство, капитальный ремонт и ремонт автодорог города, в том числе дороги к пристани (проспект Победы), а также на проведение мероприятий по асфальтированию (благоустройству) территорий многоквартирных домов и внутриквартальных проездов</t>
  </si>
  <si>
    <t>Неисполнение обусловлено уменьшением объема  бюджетных ассигнований  по следующим направлениям: 1) реконструкция административного здания по ул.Нефтянников, 8; 2) страхование муниципального имущества городского округа г. Мегион.</t>
  </si>
  <si>
    <t>Перевыполнение обусловлено увеличением: 1) объема межбюджетных трансфертов  в части субсидий на строительство объекта "Физкультурно-спортивный комплекс с ледовой ареной"; 2)  объема оказанной финансовой  помощи по наказам избирателей депутатам Думы ХМАО-Югры учреждениям физической культуры и спорта; 3) объема средств выделенных с резервного фонда Правительства Тюменской области на приобретение экипировки и спортивного инвентаря.</t>
  </si>
  <si>
    <t>Неисполнение обусловлено экономией бюджетных средств в результате проведенных конкурсных процедур при заключении муниципальных контрактов (договоров).</t>
  </si>
  <si>
    <t>Экономия бюджетных ассигнований, сложившаяся по результатам проведения конкурсных процедур.</t>
  </si>
  <si>
    <t>Увеличение бюджетных ассигнований на выполнение ремонтных работ по обустройству туалетной комнаты для маломобильных групп населения в здании администрации города.</t>
  </si>
  <si>
    <t>Увеличение бюджетных ассигнований обусловлено увеличением объема целевых межбюджетных трансфертов из бюджета Ханты-Миансийского автономного округа - Югры на оказание финансовой поддержки органам местного самоуправления на осуществление градостроительной деятельности.</t>
  </si>
  <si>
    <t>Увеличение бюджетных ассигнований на капитальный ремонт системы теплоснабжения, водоснабжения и водоотведения для подготовки к осенне-зимнему периоду, предоставление субсидии МУП "ТВК" на погашение  кредиторской задолженности  за топливно-энергетические ресурсы.</t>
  </si>
  <si>
    <t>Неисполнение обусловлено  уменьшением  объема  бюджетных ассигнований на обслуживание муниципального долга. Кредиты в 2016 году не привлекались, обслуживание муниципального долга не осуществлялось.</t>
  </si>
  <si>
    <t>Перевыполнение обусловлено увеличением объема целевых межбюджетных трансфертов из бюджета Ханты-Мансийского автономного округа - Югры на государственную поддержку малого и среднего предпринимательства.</t>
  </si>
  <si>
    <t>Неисполнение обусловлено уменьшением  объема  бюджетных ассигнований  по целевым межбюджетным трансфертам на осуществление переданных полномочий по государственному управлению охраной труда.</t>
  </si>
  <si>
    <t>Перевыполнение обусловлено увеличением объема бюджетных ассигнований на проведение противопаводковых мероприятий.</t>
  </si>
  <si>
    <t>Перевыполнение обусловлено увеличением  бюджетных ассигнований по следующим направлениям: 1) мероприятия по обеспечению и улучшению жилищных условий жителей города Мегиона и пгт.Высокий; 2) переселение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абразии; 3) реализация мероприятий по переселению граждан из аварийного жилищного фонда.</t>
  </si>
  <si>
    <t>Неисполнение  обусловлено уменьшением  объема  бюджетных ассигнований  по межбюджетным трансфертам в части субсидии на размещение  в населенных пунктах автономного округа, на въездах и выездах из них и территорий автономного округа систем видеообзора, модернизацию, обеспечение функционирования систем видеонаблюдения.</t>
  </si>
  <si>
    <t>Перевыполнение обусловлено увеличением объема межбюджетных трансфертов: 1) в части субвенции по обеспечению деятельности административной комиссии, 2) в части субсидий на обеспечение деятельности многофункционального центра оказания государственных и  муниципальных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</si>
</sst>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;[Red]\-#,##0.0;0.0"/>
    <numFmt numFmtId="166" formatCode="#,##0.00;[Red]\-#,##0.00;0.00"/>
    <numFmt numFmtId="167" formatCode="0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166" fontId="3" fillId="0" borderId="8" xfId="1" applyNumberFormat="1" applyFont="1" applyFill="1" applyBorder="1" applyAlignment="1" applyProtection="1">
      <alignment vertical="center"/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/>
    <xf numFmtId="0" fontId="1" fillId="0" borderId="25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22" xfId="1" applyFont="1" applyFill="1" applyBorder="1" applyAlignment="1" applyProtection="1">
      <protection hidden="1"/>
    </xf>
    <xf numFmtId="0" fontId="1" fillId="0" borderId="21" xfId="1" applyFont="1" applyFill="1" applyBorder="1" applyAlignment="1" applyProtection="1">
      <protection hidden="1"/>
    </xf>
    <xf numFmtId="0" fontId="1" fillId="0" borderId="19" xfId="1" applyFont="1" applyFill="1" applyBorder="1" applyAlignment="1" applyProtection="1">
      <protection hidden="1"/>
    </xf>
    <xf numFmtId="0" fontId="1" fillId="0" borderId="18" xfId="1" applyFont="1" applyFill="1" applyBorder="1" applyAlignment="1" applyProtection="1">
      <protection hidden="1"/>
    </xf>
    <xf numFmtId="165" fontId="3" fillId="0" borderId="12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6" fontId="3" fillId="0" borderId="12" xfId="1" applyNumberFormat="1" applyFont="1" applyFill="1" applyBorder="1" applyAlignment="1" applyProtection="1">
      <alignment vertical="center"/>
      <protection hidden="1"/>
    </xf>
    <xf numFmtId="0" fontId="1" fillId="0" borderId="27" xfId="1" applyNumberFormat="1" applyFont="1" applyFill="1" applyBorder="1" applyAlignment="1" applyProtection="1"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2" fillId="0" borderId="28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protection hidden="1"/>
    </xf>
    <xf numFmtId="0" fontId="1" fillId="0" borderId="11" xfId="1" applyFill="1" applyBorder="1" applyProtection="1">
      <protection hidden="1"/>
    </xf>
    <xf numFmtId="0" fontId="1" fillId="0" borderId="7" xfId="1" applyFill="1" applyBorder="1" applyProtection="1">
      <protection hidden="1"/>
    </xf>
    <xf numFmtId="164" fontId="2" fillId="0" borderId="28" xfId="1" applyNumberFormat="1" applyFont="1" applyFill="1" applyBorder="1" applyAlignment="1" applyProtection="1">
      <alignment vertical="center"/>
      <protection hidden="1"/>
    </xf>
    <xf numFmtId="165" fontId="2" fillId="0" borderId="28" xfId="1" applyNumberFormat="1" applyFont="1" applyFill="1" applyBorder="1" applyAlignment="1" applyProtection="1">
      <alignment vertical="center"/>
      <protection hidden="1"/>
    </xf>
    <xf numFmtId="0" fontId="1" fillId="0" borderId="3" xfId="1" applyFill="1" applyBorder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0" xfId="1" applyFont="1" applyFill="1" applyProtection="1">
      <protection hidden="1"/>
    </xf>
    <xf numFmtId="0" fontId="7" fillId="0" borderId="0" xfId="1" applyFont="1" applyFill="1"/>
    <xf numFmtId="0" fontId="7" fillId="0" borderId="0" xfId="1" applyFont="1" applyFill="1" applyBorder="1"/>
    <xf numFmtId="0" fontId="6" fillId="0" borderId="0" xfId="1" applyFont="1" applyFill="1"/>
    <xf numFmtId="0" fontId="6" fillId="0" borderId="25" xfId="1" applyFont="1" applyFill="1" applyBorder="1" applyProtection="1">
      <protection hidden="1"/>
    </xf>
    <xf numFmtId="0" fontId="6" fillId="0" borderId="6" xfId="1" applyFont="1" applyFill="1" applyBorder="1" applyProtection="1">
      <protection hidden="1"/>
    </xf>
    <xf numFmtId="0" fontId="6" fillId="0" borderId="22" xfId="1" applyFont="1" applyFill="1" applyBorder="1" applyAlignment="1" applyProtection="1">
      <protection hidden="1"/>
    </xf>
    <xf numFmtId="0" fontId="6" fillId="0" borderId="21" xfId="1" applyFont="1" applyFill="1" applyBorder="1" applyAlignment="1" applyProtection="1">
      <protection hidden="1"/>
    </xf>
    <xf numFmtId="0" fontId="6" fillId="0" borderId="19" xfId="1" applyFont="1" applyFill="1" applyBorder="1" applyAlignment="1" applyProtection="1">
      <protection hidden="1"/>
    </xf>
    <xf numFmtId="0" fontId="6" fillId="0" borderId="18" xfId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8" fillId="0" borderId="25" xfId="1" applyNumberFormat="1" applyFont="1" applyFill="1" applyBorder="1" applyAlignment="1" applyProtection="1">
      <protection hidden="1"/>
    </xf>
    <xf numFmtId="0" fontId="8" fillId="0" borderId="3" xfId="1" applyFont="1" applyFill="1" applyBorder="1" applyAlignment="1" applyProtection="1">
      <alignment wrapText="1"/>
      <protection hidden="1"/>
    </xf>
    <xf numFmtId="0" fontId="9" fillId="0" borderId="0" xfId="1" applyFont="1" applyFill="1"/>
    <xf numFmtId="0" fontId="8" fillId="0" borderId="0" xfId="1" applyFont="1" applyFill="1"/>
    <xf numFmtId="0" fontId="6" fillId="0" borderId="6" xfId="1" applyNumberFormat="1" applyFont="1" applyFill="1" applyBorder="1" applyAlignment="1" applyProtection="1">
      <protection hidden="1"/>
    </xf>
    <xf numFmtId="0" fontId="6" fillId="0" borderId="27" xfId="1" applyNumberFormat="1" applyFont="1" applyFill="1" applyBorder="1" applyAlignment="1" applyProtection="1">
      <protection hidden="1"/>
    </xf>
    <xf numFmtId="0" fontId="6" fillId="0" borderId="25" xfId="1" applyNumberFormat="1" applyFont="1" applyFill="1" applyBorder="1" applyAlignment="1" applyProtection="1">
      <protection hidden="1"/>
    </xf>
    <xf numFmtId="0" fontId="6" fillId="0" borderId="2" xfId="1" applyFont="1" applyFill="1" applyBorder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1" xfId="1" applyFont="1" applyFill="1" applyBorder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8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164" fontId="8" fillId="0" borderId="28" xfId="1" applyNumberFormat="1" applyFont="1" applyFill="1" applyBorder="1" applyAlignment="1" applyProtection="1">
      <alignment vertical="center"/>
      <protection hidden="1"/>
    </xf>
    <xf numFmtId="165" fontId="9" fillId="0" borderId="0" xfId="1" applyNumberFormat="1" applyFont="1" applyFill="1" applyBorder="1" applyAlignment="1" applyProtection="1">
      <alignment vertical="center"/>
      <protection hidden="1"/>
    </xf>
    <xf numFmtId="0" fontId="8" fillId="0" borderId="28" xfId="1" applyNumberFormat="1" applyFont="1" applyFill="1" applyBorder="1" applyAlignment="1" applyProtection="1">
      <protection hidden="1"/>
    </xf>
    <xf numFmtId="0" fontId="8" fillId="0" borderId="26" xfId="1" applyNumberFormat="1" applyFont="1" applyFill="1" applyBorder="1" applyAlignme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alignment wrapText="1"/>
      <protection hidden="1"/>
    </xf>
    <xf numFmtId="0" fontId="11" fillId="0" borderId="0" xfId="1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Alignment="1" applyProtection="1">
      <alignment wrapText="1"/>
      <protection hidden="1"/>
    </xf>
    <xf numFmtId="0" fontId="10" fillId="0" borderId="0" xfId="1" applyFont="1" applyFill="1"/>
    <xf numFmtId="0" fontId="12" fillId="0" borderId="0" xfId="1" applyFont="1" applyFill="1"/>
    <xf numFmtId="0" fontId="13" fillId="0" borderId="0" xfId="1" applyFont="1" applyFill="1"/>
    <xf numFmtId="0" fontId="13" fillId="0" borderId="0" xfId="1" applyFont="1" applyFill="1" applyBorder="1"/>
    <xf numFmtId="0" fontId="12" fillId="0" borderId="0" xfId="1" applyFont="1" applyFill="1" applyProtection="1">
      <protection hidden="1"/>
    </xf>
    <xf numFmtId="0" fontId="12" fillId="0" borderId="0" xfId="1" applyFont="1" applyFill="1" applyAlignment="1" applyProtection="1">
      <alignment wrapText="1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4" fontId="6" fillId="0" borderId="0" xfId="1" applyNumberFormat="1" applyFont="1" applyFill="1"/>
    <xf numFmtId="165" fontId="6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Font="1" applyFill="1" applyBorder="1" applyAlignment="1" applyProtection="1">
      <alignment wrapText="1"/>
      <protection hidden="1"/>
    </xf>
    <xf numFmtId="0" fontId="6" fillId="2" borderId="7" xfId="1" applyFont="1" applyFill="1" applyBorder="1" applyAlignment="1" applyProtection="1">
      <alignment wrapText="1"/>
      <protection hidden="1"/>
    </xf>
    <xf numFmtId="0" fontId="12" fillId="0" borderId="0" xfId="1" applyFont="1" applyFill="1" applyAlignment="1">
      <alignment horizontal="right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11" xfId="1" applyFont="1" applyFill="1" applyBorder="1" applyAlignment="1" applyProtection="1">
      <alignment vertical="center" wrapText="1"/>
      <protection hidden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6" fillId="2" borderId="7" xfId="1" applyFont="1" applyFill="1" applyBorder="1" applyAlignment="1" applyProtection="1">
      <alignment vertical="center" wrapText="1"/>
      <protection hidden="1"/>
    </xf>
    <xf numFmtId="167" fontId="5" fillId="0" borderId="10" xfId="1" applyNumberFormat="1" applyFont="1" applyFill="1" applyBorder="1" applyAlignment="1" applyProtection="1">
      <alignment wrapText="1"/>
      <protection hidden="1"/>
    </xf>
    <xf numFmtId="167" fontId="3" fillId="0" borderId="10" xfId="1" applyNumberFormat="1" applyFont="1" applyFill="1" applyBorder="1" applyAlignment="1" applyProtection="1">
      <alignment wrapText="1"/>
      <protection hidden="1"/>
    </xf>
    <xf numFmtId="166" fontId="3" fillId="0" borderId="9" xfId="1" applyNumberFormat="1" applyFont="1" applyFill="1" applyBorder="1" applyAlignment="1" applyProtection="1">
      <alignment vertical="center"/>
      <protection hidden="1"/>
    </xf>
    <xf numFmtId="166" fontId="3" fillId="0" borderId="8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wrapText="1"/>
      <protection hidden="1"/>
    </xf>
    <xf numFmtId="167" fontId="3" fillId="0" borderId="14" xfId="1" applyNumberFormat="1" applyFont="1" applyFill="1" applyBorder="1" applyAlignment="1" applyProtection="1">
      <alignment wrapText="1"/>
      <protection hidden="1"/>
    </xf>
    <xf numFmtId="166" fontId="3" fillId="0" borderId="13" xfId="1" applyNumberFormat="1" applyFont="1" applyFill="1" applyBorder="1" applyAlignment="1" applyProtection="1">
      <alignment vertical="center"/>
      <protection hidden="1"/>
    </xf>
    <xf numFmtId="166" fontId="3" fillId="0" borderId="12" xfId="1" applyNumberFormat="1" applyFont="1" applyFill="1" applyBorder="1" applyAlignment="1" applyProtection="1">
      <alignment vertical="center"/>
      <protection hidden="1"/>
    </xf>
    <xf numFmtId="0" fontId="2" fillId="0" borderId="20" xfId="1" applyNumberFormat="1" applyFont="1" applyFill="1" applyBorder="1" applyAlignment="1" applyProtection="1">
      <alignment horizontal="center" vertical="top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Fill="1" applyBorder="1" applyAlignment="1" applyProtection="1">
      <alignment horizontal="center" vertical="center"/>
      <protection hidden="1"/>
    </xf>
    <xf numFmtId="0" fontId="1" fillId="0" borderId="15" xfId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Fill="1" applyBorder="1" applyAlignment="1" applyProtection="1">
      <alignment wrapText="1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0" fontId="8" fillId="2" borderId="16" xfId="1" applyFont="1" applyFill="1" applyBorder="1" applyAlignment="1" applyProtection="1">
      <alignment horizontal="center" vertical="center"/>
      <protection hidden="1"/>
    </xf>
    <xf numFmtId="0" fontId="8" fillId="2" borderId="15" xfId="1" applyFont="1" applyFill="1" applyBorder="1" applyAlignment="1" applyProtection="1">
      <alignment horizontal="center" vertical="center"/>
      <protection hidden="1"/>
    </xf>
    <xf numFmtId="167" fontId="6" fillId="0" borderId="14" xfId="1" applyNumberFormat="1" applyFont="1" applyFill="1" applyBorder="1" applyAlignment="1" applyProtection="1">
      <alignment wrapText="1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top" wrapText="1"/>
      <protection hidden="1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2" xfId="1" applyNumberFormat="1" applyFont="1" applyFill="1" applyBorder="1" applyAlignment="1" applyProtection="1">
      <alignment horizontal="center" vertical="center"/>
      <protection hidden="1"/>
    </xf>
    <xf numFmtId="165" fontId="6" fillId="2" borderId="8" xfId="1" applyNumberFormat="1" applyFont="1" applyFill="1" applyBorder="1" applyAlignment="1" applyProtection="1">
      <alignment horizontal="center" vertical="center"/>
      <protection hidden="1"/>
    </xf>
    <xf numFmtId="165" fontId="8" fillId="2" borderId="28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workbookViewId="0">
      <selection activeCell="B18" sqref="B18:F18"/>
    </sheetView>
  </sheetViews>
  <sheetFormatPr defaultColWidth="9.140625" defaultRowHeight="12.75" x14ac:dyDescent="0.2"/>
  <cols>
    <col min="1" max="1" width="0.7109375" style="12" customWidth="1"/>
    <col min="2" max="5" width="2.7109375" style="12" hidden="1" customWidth="1"/>
    <col min="6" max="6" width="78.7109375" style="12" customWidth="1"/>
    <col min="7" max="10" width="0" style="12" hidden="1" customWidth="1"/>
    <col min="11" max="11" width="11.140625" style="12" customWidth="1"/>
    <col min="12" max="12" width="12.140625" style="12" customWidth="1"/>
    <col min="13" max="13" width="10.5703125" style="12" customWidth="1"/>
    <col min="14" max="14" width="25.7109375" style="12" customWidth="1"/>
    <col min="15" max="247" width="9.140625" style="12" customWidth="1"/>
    <col min="248" max="16384" width="9.140625" style="12"/>
  </cols>
  <sheetData>
    <row r="1" spans="1:26" ht="20.25" customHeight="1" x14ac:dyDescent="0.2">
      <c r="A1" s="4"/>
      <c r="B1" s="4"/>
      <c r="C1" s="4"/>
      <c r="D1" s="4"/>
      <c r="E1" s="4"/>
      <c r="F1" s="3"/>
      <c r="G1" s="4"/>
      <c r="H1" s="4"/>
      <c r="I1" s="4"/>
      <c r="J1" s="4"/>
      <c r="K1" s="4"/>
      <c r="L1" s="4"/>
      <c r="M1" s="4"/>
      <c r="N1" s="4"/>
    </row>
    <row r="2" spans="1:26" ht="38.25" customHeight="1" x14ac:dyDescent="0.2">
      <c r="A2" s="4"/>
      <c r="B2" s="4"/>
      <c r="C2" s="4"/>
      <c r="D2" s="4"/>
      <c r="E2" s="4"/>
      <c r="F2" s="107" t="s">
        <v>14</v>
      </c>
      <c r="G2" s="107"/>
      <c r="H2" s="107"/>
      <c r="I2" s="107"/>
      <c r="J2" s="107"/>
      <c r="K2" s="107"/>
      <c r="L2" s="107"/>
      <c r="M2" s="10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 thickBot="1" x14ac:dyDescent="0.25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4" t="s">
        <v>19</v>
      </c>
    </row>
    <row r="4" spans="1:26" ht="37.5" customHeight="1" thickBot="1" x14ac:dyDescent="0.25">
      <c r="A4" s="14"/>
      <c r="B4" s="105" t="s">
        <v>12</v>
      </c>
      <c r="C4" s="105" t="s">
        <v>12</v>
      </c>
      <c r="D4" s="105" t="s">
        <v>12</v>
      </c>
      <c r="E4" s="105" t="s">
        <v>11</v>
      </c>
      <c r="F4" s="106" t="s">
        <v>13</v>
      </c>
      <c r="G4" s="15" t="s">
        <v>10</v>
      </c>
      <c r="H4" s="16" t="s">
        <v>9</v>
      </c>
      <c r="I4" s="16" t="s">
        <v>8</v>
      </c>
      <c r="J4" s="16" t="s">
        <v>7</v>
      </c>
      <c r="K4" s="108" t="s">
        <v>15</v>
      </c>
      <c r="L4" s="108" t="s">
        <v>16</v>
      </c>
      <c r="M4" s="108" t="s">
        <v>18</v>
      </c>
      <c r="N4" s="111" t="s">
        <v>17</v>
      </c>
    </row>
    <row r="5" spans="1:26" ht="11.25" customHeight="1" thickBot="1" x14ac:dyDescent="0.25">
      <c r="A5" s="14"/>
      <c r="B5" s="105"/>
      <c r="C5" s="105"/>
      <c r="D5" s="105"/>
      <c r="E5" s="105"/>
      <c r="F5" s="106"/>
      <c r="G5" s="18"/>
      <c r="H5" s="19"/>
      <c r="I5" s="19"/>
      <c r="J5" s="19"/>
      <c r="K5" s="109"/>
      <c r="L5" s="109"/>
      <c r="M5" s="109"/>
      <c r="N5" s="112"/>
    </row>
    <row r="6" spans="1:26" ht="12.75" customHeight="1" thickBot="1" x14ac:dyDescent="0.25">
      <c r="A6" s="14"/>
      <c r="B6" s="105"/>
      <c r="C6" s="105"/>
      <c r="D6" s="105"/>
      <c r="E6" s="105"/>
      <c r="F6" s="106"/>
      <c r="G6" s="20"/>
      <c r="H6" s="21"/>
      <c r="I6" s="21"/>
      <c r="J6" s="21"/>
      <c r="K6" s="110"/>
      <c r="L6" s="109"/>
      <c r="M6" s="109"/>
      <c r="N6" s="112"/>
    </row>
    <row r="7" spans="1:26" ht="16.5" customHeight="1" thickBot="1" x14ac:dyDescent="0.25">
      <c r="A7" s="14"/>
      <c r="B7" s="10" t="s">
        <v>2</v>
      </c>
      <c r="C7" s="10"/>
      <c r="D7" s="10" t="s">
        <v>1</v>
      </c>
      <c r="E7" s="10" t="s">
        <v>0</v>
      </c>
      <c r="F7" s="35">
        <v>1</v>
      </c>
      <c r="G7" s="36" t="s">
        <v>3</v>
      </c>
      <c r="H7" s="36" t="s">
        <v>6</v>
      </c>
      <c r="I7" s="36" t="s">
        <v>5</v>
      </c>
      <c r="J7" s="36" t="s">
        <v>4</v>
      </c>
      <c r="K7" s="35">
        <v>2</v>
      </c>
      <c r="L7" s="37">
        <v>3</v>
      </c>
      <c r="M7" s="37">
        <v>4</v>
      </c>
      <c r="N7" s="38">
        <v>5</v>
      </c>
    </row>
    <row r="8" spans="1:26" ht="21.75" customHeight="1" x14ac:dyDescent="0.2">
      <c r="A8" s="14"/>
      <c r="B8" s="101" t="s">
        <v>20</v>
      </c>
      <c r="C8" s="102"/>
      <c r="D8" s="102"/>
      <c r="E8" s="102"/>
      <c r="F8" s="102"/>
      <c r="G8" s="103"/>
      <c r="H8" s="103"/>
      <c r="I8" s="103"/>
      <c r="J8" s="104"/>
      <c r="K8" s="22">
        <v>27180.9</v>
      </c>
      <c r="L8" s="22">
        <v>29163.8</v>
      </c>
      <c r="M8" s="24">
        <v>107.29519625913784</v>
      </c>
      <c r="N8" s="29"/>
    </row>
    <row r="9" spans="1:26" ht="21.75" customHeight="1" x14ac:dyDescent="0.2">
      <c r="A9" s="14"/>
      <c r="B9" s="97" t="s">
        <v>21</v>
      </c>
      <c r="C9" s="98"/>
      <c r="D9" s="98"/>
      <c r="E9" s="98"/>
      <c r="F9" s="98"/>
      <c r="G9" s="99"/>
      <c r="H9" s="99"/>
      <c r="I9" s="99"/>
      <c r="J9" s="100"/>
      <c r="K9" s="2">
        <v>6373.1</v>
      </c>
      <c r="L9" s="2">
        <v>5168.2</v>
      </c>
      <c r="M9" s="1">
        <v>81.093973105709921</v>
      </c>
      <c r="N9" s="30"/>
    </row>
    <row r="10" spans="1:26" ht="21.75" customHeight="1" x14ac:dyDescent="0.2">
      <c r="A10" s="14"/>
      <c r="B10" s="97" t="s">
        <v>22</v>
      </c>
      <c r="C10" s="98"/>
      <c r="D10" s="98"/>
      <c r="E10" s="98"/>
      <c r="F10" s="98"/>
      <c r="G10" s="99"/>
      <c r="H10" s="99"/>
      <c r="I10" s="99"/>
      <c r="J10" s="100"/>
      <c r="K10" s="2">
        <v>1000</v>
      </c>
      <c r="L10" s="2">
        <v>5569.1</v>
      </c>
      <c r="M10" s="1">
        <v>556.91000000000008</v>
      </c>
      <c r="N10" s="30"/>
    </row>
    <row r="11" spans="1:26" ht="21.75" customHeight="1" x14ac:dyDescent="0.2">
      <c r="A11" s="14"/>
      <c r="B11" s="97" t="s">
        <v>23</v>
      </c>
      <c r="C11" s="98"/>
      <c r="D11" s="98"/>
      <c r="E11" s="98"/>
      <c r="F11" s="98"/>
      <c r="G11" s="99"/>
      <c r="H11" s="99"/>
      <c r="I11" s="99"/>
      <c r="J11" s="100"/>
      <c r="K11" s="2">
        <v>100</v>
      </c>
      <c r="L11" s="2">
        <v>100</v>
      </c>
      <c r="M11" s="1">
        <v>100</v>
      </c>
      <c r="N11" s="30"/>
    </row>
    <row r="12" spans="1:26" ht="21.75" customHeight="1" x14ac:dyDescent="0.2">
      <c r="A12" s="14"/>
      <c r="B12" s="97" t="s">
        <v>24</v>
      </c>
      <c r="C12" s="98"/>
      <c r="D12" s="98"/>
      <c r="E12" s="98"/>
      <c r="F12" s="98"/>
      <c r="G12" s="99"/>
      <c r="H12" s="99"/>
      <c r="I12" s="99"/>
      <c r="J12" s="100"/>
      <c r="K12" s="2">
        <v>61435.199999999997</v>
      </c>
      <c r="L12" s="2">
        <v>58433</v>
      </c>
      <c r="M12" s="1">
        <v>95.113224991535802</v>
      </c>
      <c r="N12" s="30"/>
    </row>
    <row r="13" spans="1:26" ht="21.75" customHeight="1" x14ac:dyDescent="0.2">
      <c r="A13" s="14"/>
      <c r="B13" s="97" t="s">
        <v>25</v>
      </c>
      <c r="C13" s="98"/>
      <c r="D13" s="98"/>
      <c r="E13" s="98"/>
      <c r="F13" s="98"/>
      <c r="G13" s="99"/>
      <c r="H13" s="99"/>
      <c r="I13" s="99"/>
      <c r="J13" s="100"/>
      <c r="K13" s="2">
        <v>287161.09999999998</v>
      </c>
      <c r="L13" s="2">
        <v>293705.7</v>
      </c>
      <c r="M13" s="1">
        <v>102.27906913575691</v>
      </c>
      <c r="N13" s="30"/>
    </row>
    <row r="14" spans="1:26" ht="21.75" customHeight="1" x14ac:dyDescent="0.2">
      <c r="A14" s="14"/>
      <c r="B14" s="97" t="s">
        <v>26</v>
      </c>
      <c r="C14" s="98"/>
      <c r="D14" s="98"/>
      <c r="E14" s="98"/>
      <c r="F14" s="98"/>
      <c r="G14" s="99"/>
      <c r="H14" s="99"/>
      <c r="I14" s="99"/>
      <c r="J14" s="100"/>
      <c r="K14" s="2">
        <v>300</v>
      </c>
      <c r="L14" s="2">
        <v>296.2</v>
      </c>
      <c r="M14" s="1">
        <v>98.733333333333334</v>
      </c>
      <c r="N14" s="30"/>
    </row>
    <row r="15" spans="1:26" ht="21.75" customHeight="1" x14ac:dyDescent="0.2">
      <c r="A15" s="14"/>
      <c r="B15" s="97" t="s">
        <v>27</v>
      </c>
      <c r="C15" s="98"/>
      <c r="D15" s="98"/>
      <c r="E15" s="98"/>
      <c r="F15" s="98"/>
      <c r="G15" s="99"/>
      <c r="H15" s="99"/>
      <c r="I15" s="99"/>
      <c r="J15" s="100"/>
      <c r="K15" s="2">
        <v>12108.9</v>
      </c>
      <c r="L15" s="2">
        <v>11583.4</v>
      </c>
      <c r="M15" s="1">
        <v>95.660216865280915</v>
      </c>
      <c r="N15" s="30"/>
    </row>
    <row r="16" spans="1:26" ht="21.75" customHeight="1" x14ac:dyDescent="0.2">
      <c r="A16" s="14"/>
      <c r="B16" s="97" t="s">
        <v>28</v>
      </c>
      <c r="C16" s="98"/>
      <c r="D16" s="98"/>
      <c r="E16" s="98"/>
      <c r="F16" s="98"/>
      <c r="G16" s="99"/>
      <c r="H16" s="99"/>
      <c r="I16" s="99"/>
      <c r="J16" s="100"/>
      <c r="K16" s="2">
        <v>338369</v>
      </c>
      <c r="L16" s="2">
        <v>353580.5</v>
      </c>
      <c r="M16" s="1">
        <v>104.49553593857593</v>
      </c>
      <c r="N16" s="30"/>
    </row>
    <row r="17" spans="1:14" ht="21.75" customHeight="1" x14ac:dyDescent="0.2">
      <c r="A17" s="14"/>
      <c r="B17" s="97" t="s">
        <v>29</v>
      </c>
      <c r="C17" s="98"/>
      <c r="D17" s="98"/>
      <c r="E17" s="98"/>
      <c r="F17" s="98"/>
      <c r="G17" s="99"/>
      <c r="H17" s="99"/>
      <c r="I17" s="99"/>
      <c r="J17" s="100"/>
      <c r="K17" s="2">
        <v>55353</v>
      </c>
      <c r="L17" s="2">
        <v>60894.8</v>
      </c>
      <c r="M17" s="1">
        <v>110.01174281430094</v>
      </c>
      <c r="N17" s="30"/>
    </row>
    <row r="18" spans="1:14" ht="21.75" customHeight="1" x14ac:dyDescent="0.2">
      <c r="A18" s="14"/>
      <c r="B18" s="97" t="s">
        <v>30</v>
      </c>
      <c r="C18" s="98"/>
      <c r="D18" s="98"/>
      <c r="E18" s="98"/>
      <c r="F18" s="98"/>
      <c r="G18" s="99"/>
      <c r="H18" s="99"/>
      <c r="I18" s="99"/>
      <c r="J18" s="100"/>
      <c r="K18" s="2">
        <v>371923.7</v>
      </c>
      <c r="L18" s="2">
        <v>664830.9</v>
      </c>
      <c r="M18" s="1">
        <v>178.75464779469553</v>
      </c>
      <c r="N18" s="30"/>
    </row>
    <row r="19" spans="1:14" ht="21.75" customHeight="1" x14ac:dyDescent="0.2">
      <c r="A19" s="14"/>
      <c r="B19" s="97" t="s">
        <v>31</v>
      </c>
      <c r="C19" s="98"/>
      <c r="D19" s="98"/>
      <c r="E19" s="98"/>
      <c r="F19" s="98"/>
      <c r="G19" s="99"/>
      <c r="H19" s="99"/>
      <c r="I19" s="99"/>
      <c r="J19" s="100"/>
      <c r="K19" s="2">
        <v>26497.4</v>
      </c>
      <c r="L19" s="2">
        <v>22712.400000000001</v>
      </c>
      <c r="M19" s="1">
        <v>85.715579641776174</v>
      </c>
      <c r="N19" s="30"/>
    </row>
    <row r="20" spans="1:14" ht="21.75" customHeight="1" x14ac:dyDescent="0.2">
      <c r="A20" s="14"/>
      <c r="B20" s="97" t="s">
        <v>32</v>
      </c>
      <c r="C20" s="98"/>
      <c r="D20" s="98"/>
      <c r="E20" s="98"/>
      <c r="F20" s="98"/>
      <c r="G20" s="99"/>
      <c r="H20" s="99"/>
      <c r="I20" s="99"/>
      <c r="J20" s="100"/>
      <c r="K20" s="2">
        <v>198030.8</v>
      </c>
      <c r="L20" s="2">
        <v>190846</v>
      </c>
      <c r="M20" s="1">
        <v>96.371877505923337</v>
      </c>
      <c r="N20" s="30"/>
    </row>
    <row r="21" spans="1:14" ht="21.75" customHeight="1" x14ac:dyDescent="0.2">
      <c r="A21" s="14"/>
      <c r="B21" s="97" t="s">
        <v>33</v>
      </c>
      <c r="C21" s="98"/>
      <c r="D21" s="98"/>
      <c r="E21" s="98"/>
      <c r="F21" s="98"/>
      <c r="G21" s="99"/>
      <c r="H21" s="99"/>
      <c r="I21" s="99"/>
      <c r="J21" s="100"/>
      <c r="K21" s="2">
        <v>81018.600000000006</v>
      </c>
      <c r="L21" s="2">
        <v>128576.7</v>
      </c>
      <c r="M21" s="1">
        <v>158.70022439291716</v>
      </c>
      <c r="N21" s="30"/>
    </row>
    <row r="22" spans="1:14" ht="21.75" customHeight="1" x14ac:dyDescent="0.2">
      <c r="A22" s="14"/>
      <c r="B22" s="97" t="s">
        <v>34</v>
      </c>
      <c r="C22" s="98"/>
      <c r="D22" s="98"/>
      <c r="E22" s="98"/>
      <c r="F22" s="98"/>
      <c r="G22" s="99"/>
      <c r="H22" s="99"/>
      <c r="I22" s="99"/>
      <c r="J22" s="100"/>
      <c r="K22" s="2">
        <v>45000</v>
      </c>
      <c r="L22" s="2">
        <v>64439</v>
      </c>
      <c r="M22" s="1">
        <v>143.19777777777779</v>
      </c>
      <c r="N22" s="30"/>
    </row>
    <row r="23" spans="1:14" ht="21.75" customHeight="1" x14ac:dyDescent="0.2">
      <c r="A23" s="14"/>
      <c r="B23" s="97" t="s">
        <v>35</v>
      </c>
      <c r="C23" s="98"/>
      <c r="D23" s="98"/>
      <c r="E23" s="98"/>
      <c r="F23" s="98"/>
      <c r="G23" s="99"/>
      <c r="H23" s="99"/>
      <c r="I23" s="99"/>
      <c r="J23" s="100"/>
      <c r="K23" s="2">
        <v>2500</v>
      </c>
      <c r="L23" s="2">
        <v>2298.1999999999998</v>
      </c>
      <c r="M23" s="1">
        <v>91.927999999999983</v>
      </c>
      <c r="N23" s="30"/>
    </row>
    <row r="24" spans="1:14" ht="32.25" customHeight="1" x14ac:dyDescent="0.2">
      <c r="A24" s="14"/>
      <c r="B24" s="97" t="s">
        <v>36</v>
      </c>
      <c r="C24" s="98"/>
      <c r="D24" s="98"/>
      <c r="E24" s="98"/>
      <c r="F24" s="98"/>
      <c r="G24" s="99"/>
      <c r="H24" s="99"/>
      <c r="I24" s="99"/>
      <c r="J24" s="100"/>
      <c r="K24" s="2">
        <v>544.9</v>
      </c>
      <c r="L24" s="2">
        <v>1873.9</v>
      </c>
      <c r="M24" s="1">
        <v>343.89796292897785</v>
      </c>
      <c r="N24" s="30"/>
    </row>
    <row r="25" spans="1:14" ht="32.25" customHeight="1" x14ac:dyDescent="0.2">
      <c r="A25" s="14"/>
      <c r="B25" s="97" t="s">
        <v>37</v>
      </c>
      <c r="C25" s="98"/>
      <c r="D25" s="98"/>
      <c r="E25" s="98"/>
      <c r="F25" s="98"/>
      <c r="G25" s="99"/>
      <c r="H25" s="99"/>
      <c r="I25" s="99"/>
      <c r="J25" s="100"/>
      <c r="K25" s="2">
        <v>300</v>
      </c>
      <c r="L25" s="2">
        <v>223.7</v>
      </c>
      <c r="M25" s="1">
        <v>74.566666666666663</v>
      </c>
      <c r="N25" s="30"/>
    </row>
    <row r="26" spans="1:14" ht="21.75" customHeight="1" x14ac:dyDescent="0.2">
      <c r="A26" s="14"/>
      <c r="B26" s="97" t="s">
        <v>38</v>
      </c>
      <c r="C26" s="98"/>
      <c r="D26" s="98"/>
      <c r="E26" s="98"/>
      <c r="F26" s="98"/>
      <c r="G26" s="99"/>
      <c r="H26" s="99"/>
      <c r="I26" s="99"/>
      <c r="J26" s="100"/>
      <c r="K26" s="2">
        <v>260</v>
      </c>
      <c r="L26" s="2">
        <v>2255.5</v>
      </c>
      <c r="M26" s="1">
        <v>867.50000000000011</v>
      </c>
      <c r="N26" s="30"/>
    </row>
    <row r="27" spans="1:14" ht="21.75" customHeight="1" x14ac:dyDescent="0.2">
      <c r="A27" s="14"/>
      <c r="B27" s="97" t="s">
        <v>39</v>
      </c>
      <c r="C27" s="98"/>
      <c r="D27" s="98"/>
      <c r="E27" s="98"/>
      <c r="F27" s="98"/>
      <c r="G27" s="99"/>
      <c r="H27" s="99"/>
      <c r="I27" s="99"/>
      <c r="J27" s="100"/>
      <c r="K27" s="2">
        <v>1893661.1</v>
      </c>
      <c r="L27" s="2">
        <v>1768692.5</v>
      </c>
      <c r="M27" s="1">
        <v>93.400688222406842</v>
      </c>
      <c r="N27" s="30"/>
    </row>
    <row r="28" spans="1:14" ht="21.75" customHeight="1" x14ac:dyDescent="0.2">
      <c r="A28" s="14"/>
      <c r="B28" s="97" t="s">
        <v>40</v>
      </c>
      <c r="C28" s="98"/>
      <c r="D28" s="98"/>
      <c r="E28" s="98"/>
      <c r="F28" s="98"/>
      <c r="G28" s="99"/>
      <c r="H28" s="99"/>
      <c r="I28" s="99"/>
      <c r="J28" s="100"/>
      <c r="K28" s="2">
        <v>1000</v>
      </c>
      <c r="L28" s="2">
        <v>1000</v>
      </c>
      <c r="M28" s="1">
        <v>100</v>
      </c>
      <c r="N28" s="30"/>
    </row>
    <row r="29" spans="1:14" ht="12.75" customHeight="1" x14ac:dyDescent="0.2">
      <c r="A29" s="14"/>
      <c r="B29" s="97" t="s">
        <v>41</v>
      </c>
      <c r="C29" s="98"/>
      <c r="D29" s="98"/>
      <c r="E29" s="98"/>
      <c r="F29" s="98"/>
      <c r="G29" s="99"/>
      <c r="H29" s="99"/>
      <c r="I29" s="99"/>
      <c r="J29" s="100"/>
      <c r="K29" s="2">
        <v>349541.9</v>
      </c>
      <c r="L29" s="2">
        <v>363305.9</v>
      </c>
      <c r="M29" s="1">
        <v>103.93772534852046</v>
      </c>
      <c r="N29" s="30"/>
    </row>
    <row r="30" spans="1:14" ht="12.75" customHeight="1" thickBot="1" x14ac:dyDescent="0.25">
      <c r="A30" s="9"/>
      <c r="B30" s="8"/>
      <c r="C30" s="7"/>
      <c r="D30" s="7"/>
      <c r="E30" s="26"/>
      <c r="F30" s="26"/>
      <c r="G30" s="31">
        <v>0</v>
      </c>
      <c r="H30" s="31">
        <v>0</v>
      </c>
      <c r="I30" s="31">
        <v>0</v>
      </c>
      <c r="J30" s="31">
        <v>0</v>
      </c>
      <c r="K30" s="32">
        <v>3759659.6</v>
      </c>
      <c r="L30" s="32">
        <v>4029549.4</v>
      </c>
      <c r="M30" s="31">
        <v>107.17857010246352</v>
      </c>
      <c r="N30" s="33"/>
    </row>
    <row r="31" spans="1:14" ht="409.6" hidden="1" customHeight="1" x14ac:dyDescent="0.2">
      <c r="A31" s="9"/>
      <c r="B31" s="25"/>
      <c r="C31" s="26"/>
      <c r="D31" s="26"/>
      <c r="E31" s="26"/>
      <c r="F31" s="26"/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17"/>
    </row>
    <row r="32" spans="1:14" ht="12.75" customHeight="1" x14ac:dyDescent="0.2">
      <c r="A32" s="6"/>
      <c r="B32" s="5"/>
      <c r="C32" s="5"/>
      <c r="D32" s="5"/>
      <c r="E32" s="5"/>
      <c r="F32" s="5"/>
      <c r="G32" s="23"/>
      <c r="H32" s="23"/>
      <c r="I32" s="23"/>
      <c r="J32" s="23"/>
      <c r="K32" s="23"/>
      <c r="L32" s="23"/>
      <c r="M32" s="23"/>
      <c r="N32" s="4"/>
    </row>
  </sheetData>
  <mergeCells count="54">
    <mergeCell ref="F2:M2"/>
    <mergeCell ref="K4:K6"/>
    <mergeCell ref="L4:L6"/>
    <mergeCell ref="N4:N6"/>
    <mergeCell ref="M4:M6"/>
    <mergeCell ref="B4:B6"/>
    <mergeCell ref="D4:D6"/>
    <mergeCell ref="E4:E6"/>
    <mergeCell ref="F4:F6"/>
    <mergeCell ref="C4:C6"/>
    <mergeCell ref="B8:F8"/>
    <mergeCell ref="G8:J8"/>
    <mergeCell ref="B9:F9"/>
    <mergeCell ref="G9:J9"/>
    <mergeCell ref="B10:F10"/>
    <mergeCell ref="G10:J10"/>
    <mergeCell ref="B11:F11"/>
    <mergeCell ref="G11:J11"/>
    <mergeCell ref="B15:F15"/>
    <mergeCell ref="G15:J15"/>
    <mergeCell ref="B12:F12"/>
    <mergeCell ref="G12:J12"/>
    <mergeCell ref="B13:F13"/>
    <mergeCell ref="G13:J13"/>
    <mergeCell ref="B14:F14"/>
    <mergeCell ref="G14:J14"/>
    <mergeCell ref="B17:F17"/>
    <mergeCell ref="G17:J17"/>
    <mergeCell ref="B18:F18"/>
    <mergeCell ref="G18:J18"/>
    <mergeCell ref="B19:F19"/>
    <mergeCell ref="G19:J19"/>
    <mergeCell ref="B20:F20"/>
    <mergeCell ref="G20:J20"/>
    <mergeCell ref="B21:F21"/>
    <mergeCell ref="G21:J21"/>
    <mergeCell ref="B22:F22"/>
    <mergeCell ref="G22:J22"/>
    <mergeCell ref="B16:F16"/>
    <mergeCell ref="G16:J16"/>
    <mergeCell ref="B29:F29"/>
    <mergeCell ref="G29:J29"/>
    <mergeCell ref="B28:F28"/>
    <mergeCell ref="G28:J28"/>
    <mergeCell ref="B26:F26"/>
    <mergeCell ref="G26:J26"/>
    <mergeCell ref="B27:F27"/>
    <mergeCell ref="B23:F23"/>
    <mergeCell ref="G23:J23"/>
    <mergeCell ref="B25:F25"/>
    <mergeCell ref="G25:J25"/>
    <mergeCell ref="G27:J27"/>
    <mergeCell ref="B24:F24"/>
    <mergeCell ref="G24:J24"/>
  </mergeCells>
  <pageMargins left="0.39370078740157483" right="0.3937007874015748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abSelected="1" topLeftCell="F28" workbookViewId="0">
      <selection activeCell="M33" sqref="K11:M33"/>
    </sheetView>
  </sheetViews>
  <sheetFormatPr defaultColWidth="9.140625" defaultRowHeight="12.75" x14ac:dyDescent="0.2"/>
  <cols>
    <col min="1" max="1" width="0.7109375" style="43" hidden="1" customWidth="1"/>
    <col min="2" max="5" width="2.7109375" style="43" hidden="1" customWidth="1"/>
    <col min="6" max="6" width="87" style="43" customWidth="1"/>
    <col min="7" max="10" width="0" style="43" hidden="1" customWidth="1"/>
    <col min="11" max="12" width="13.5703125" style="43" customWidth="1"/>
    <col min="13" max="13" width="13" style="43" customWidth="1"/>
    <col min="14" max="14" width="12.140625" style="43" customWidth="1"/>
    <col min="15" max="15" width="65.42578125" style="43" customWidth="1"/>
    <col min="16" max="16" width="9.140625" style="41" customWidth="1"/>
    <col min="17" max="17" width="9.140625" style="42" customWidth="1"/>
    <col min="18" max="248" width="9.140625" style="43" customWidth="1"/>
    <col min="249" max="16384" width="9.140625" style="43"/>
  </cols>
  <sheetData>
    <row r="1" spans="1:27" ht="15.75" x14ac:dyDescent="0.25">
      <c r="O1" s="92" t="s">
        <v>57</v>
      </c>
    </row>
    <row r="3" spans="1:27" s="81" customFormat="1" ht="15.75" x14ac:dyDescent="0.25">
      <c r="O3" s="81" t="s">
        <v>53</v>
      </c>
      <c r="P3" s="82"/>
      <c r="Q3" s="83"/>
    </row>
    <row r="4" spans="1:27" s="81" customFormat="1" ht="9.75" customHeight="1" x14ac:dyDescent="0.25">
      <c r="A4" s="84"/>
      <c r="B4" s="84"/>
      <c r="C4" s="84"/>
      <c r="D4" s="84"/>
      <c r="E4" s="84"/>
      <c r="F4" s="85"/>
      <c r="G4" s="84"/>
      <c r="H4" s="84"/>
      <c r="I4" s="84"/>
      <c r="J4" s="84"/>
      <c r="K4" s="84"/>
      <c r="L4" s="84"/>
      <c r="M4" s="84"/>
      <c r="N4" s="84"/>
      <c r="O4" s="84" t="s">
        <v>54</v>
      </c>
      <c r="P4" s="82"/>
      <c r="Q4" s="83"/>
    </row>
    <row r="5" spans="1:27" s="80" customFormat="1" ht="57" customHeight="1" x14ac:dyDescent="0.25">
      <c r="A5" s="76"/>
      <c r="B5" s="76"/>
      <c r="C5" s="76"/>
      <c r="D5" s="76"/>
      <c r="E5" s="76"/>
      <c r="F5" s="116" t="s">
        <v>58</v>
      </c>
      <c r="G5" s="116"/>
      <c r="H5" s="116"/>
      <c r="I5" s="116"/>
      <c r="J5" s="116"/>
      <c r="K5" s="116"/>
      <c r="L5" s="116"/>
      <c r="M5" s="116"/>
      <c r="N5" s="116"/>
      <c r="O5" s="116"/>
      <c r="P5" s="7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9.5" customHeight="1" thickBot="1" x14ac:dyDescent="0.25">
      <c r="A6" s="4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4" t="s">
        <v>56</v>
      </c>
    </row>
    <row r="7" spans="1:27" ht="37.5" customHeight="1" thickBot="1" x14ac:dyDescent="0.25">
      <c r="A7" s="45"/>
      <c r="B7" s="127" t="s">
        <v>12</v>
      </c>
      <c r="C7" s="127" t="s">
        <v>12</v>
      </c>
      <c r="D7" s="127" t="s">
        <v>12</v>
      </c>
      <c r="E7" s="127" t="s">
        <v>11</v>
      </c>
      <c r="F7" s="128" t="s">
        <v>13</v>
      </c>
      <c r="G7" s="65" t="s">
        <v>10</v>
      </c>
      <c r="H7" s="66" t="s">
        <v>9</v>
      </c>
      <c r="I7" s="66" t="s">
        <v>8</v>
      </c>
      <c r="J7" s="66" t="s">
        <v>7</v>
      </c>
      <c r="K7" s="122" t="s">
        <v>59</v>
      </c>
      <c r="L7" s="122" t="s">
        <v>60</v>
      </c>
      <c r="M7" s="122" t="s">
        <v>61</v>
      </c>
      <c r="N7" s="122" t="s">
        <v>62</v>
      </c>
      <c r="O7" s="117" t="s">
        <v>55</v>
      </c>
    </row>
    <row r="8" spans="1:27" ht="11.25" customHeight="1" thickBot="1" x14ac:dyDescent="0.25">
      <c r="A8" s="45"/>
      <c r="B8" s="127"/>
      <c r="C8" s="127"/>
      <c r="D8" s="127"/>
      <c r="E8" s="127"/>
      <c r="F8" s="128"/>
      <c r="G8" s="46"/>
      <c r="H8" s="47"/>
      <c r="I8" s="47"/>
      <c r="J8" s="47"/>
      <c r="K8" s="123"/>
      <c r="L8" s="125"/>
      <c r="M8" s="123"/>
      <c r="N8" s="123"/>
      <c r="O8" s="118"/>
    </row>
    <row r="9" spans="1:27" ht="22.5" customHeight="1" thickBot="1" x14ac:dyDescent="0.25">
      <c r="A9" s="45"/>
      <c r="B9" s="127"/>
      <c r="C9" s="127"/>
      <c r="D9" s="127"/>
      <c r="E9" s="127"/>
      <c r="F9" s="128"/>
      <c r="G9" s="48"/>
      <c r="H9" s="49"/>
      <c r="I9" s="49"/>
      <c r="J9" s="49"/>
      <c r="K9" s="124"/>
      <c r="L9" s="126"/>
      <c r="M9" s="123"/>
      <c r="N9" s="123"/>
      <c r="O9" s="118"/>
    </row>
    <row r="10" spans="1:27" ht="16.5" customHeight="1" thickBot="1" x14ac:dyDescent="0.25">
      <c r="A10" s="45"/>
      <c r="B10" s="67" t="s">
        <v>2</v>
      </c>
      <c r="C10" s="67"/>
      <c r="D10" s="67" t="s">
        <v>1</v>
      </c>
      <c r="E10" s="67" t="s">
        <v>0</v>
      </c>
      <c r="F10" s="67">
        <v>1</v>
      </c>
      <c r="G10" s="68" t="s">
        <v>3</v>
      </c>
      <c r="H10" s="68" t="s">
        <v>6</v>
      </c>
      <c r="I10" s="68" t="s">
        <v>5</v>
      </c>
      <c r="J10" s="68" t="s">
        <v>4</v>
      </c>
      <c r="K10" s="67">
        <v>2</v>
      </c>
      <c r="L10" s="67">
        <v>3</v>
      </c>
      <c r="M10" s="69">
        <v>4</v>
      </c>
      <c r="N10" s="69">
        <v>5</v>
      </c>
      <c r="O10" s="70">
        <v>6</v>
      </c>
    </row>
    <row r="11" spans="1:27" ht="47.25" customHeight="1" x14ac:dyDescent="0.2">
      <c r="A11" s="45"/>
      <c r="B11" s="119" t="s">
        <v>63</v>
      </c>
      <c r="C11" s="119"/>
      <c r="D11" s="119"/>
      <c r="E11" s="119"/>
      <c r="F11" s="119"/>
      <c r="G11" s="120"/>
      <c r="H11" s="120"/>
      <c r="I11" s="120"/>
      <c r="J11" s="121"/>
      <c r="K11" s="129">
        <v>31229.1</v>
      </c>
      <c r="L11" s="129">
        <v>39452.6</v>
      </c>
      <c r="M11" s="129">
        <v>38770.1</v>
      </c>
      <c r="N11" s="88">
        <f>SUM(M11/K11)*100</f>
        <v>124.14734974751114</v>
      </c>
      <c r="O11" s="94" t="s">
        <v>89</v>
      </c>
      <c r="P11" s="41">
        <v>100</v>
      </c>
      <c r="Q11" s="71">
        <v>107.29519625913784</v>
      </c>
    </row>
    <row r="12" spans="1:27" ht="51.75" customHeight="1" x14ac:dyDescent="0.2">
      <c r="A12" s="45"/>
      <c r="B12" s="113" t="s">
        <v>43</v>
      </c>
      <c r="C12" s="113"/>
      <c r="D12" s="113"/>
      <c r="E12" s="113"/>
      <c r="F12" s="113"/>
      <c r="G12" s="114"/>
      <c r="H12" s="114"/>
      <c r="I12" s="114"/>
      <c r="J12" s="115"/>
      <c r="K12" s="130">
        <v>4787.8999999999996</v>
      </c>
      <c r="L12" s="130">
        <v>4187.8999999999996</v>
      </c>
      <c r="M12" s="130">
        <v>3931.6</v>
      </c>
      <c r="N12" s="88">
        <f>SUM(M12/K12)*100</f>
        <v>82.115332400426084</v>
      </c>
      <c r="O12" s="95" t="s">
        <v>88</v>
      </c>
      <c r="P12" s="43"/>
      <c r="Q12" s="71">
        <v>81.093973105709921</v>
      </c>
    </row>
    <row r="13" spans="1:27" ht="38.25" customHeight="1" x14ac:dyDescent="0.2">
      <c r="A13" s="45"/>
      <c r="B13" s="113" t="s">
        <v>64</v>
      </c>
      <c r="C13" s="113"/>
      <c r="D13" s="113"/>
      <c r="E13" s="113"/>
      <c r="F13" s="113"/>
      <c r="G13" s="114"/>
      <c r="H13" s="114"/>
      <c r="I13" s="114"/>
      <c r="J13" s="115"/>
      <c r="K13" s="130">
        <v>1000</v>
      </c>
      <c r="L13" s="130">
        <v>5738.5</v>
      </c>
      <c r="M13" s="130">
        <v>5738.5</v>
      </c>
      <c r="N13" s="88">
        <f t="shared" ref="N13:N33" si="0">SUM(M13/K13)*100</f>
        <v>573.85</v>
      </c>
      <c r="O13" s="39" t="s">
        <v>87</v>
      </c>
      <c r="P13" s="41">
        <v>100</v>
      </c>
      <c r="Q13" s="71">
        <v>556.91000000000008</v>
      </c>
    </row>
    <row r="14" spans="1:27" ht="31.5" customHeight="1" x14ac:dyDescent="0.2">
      <c r="A14" s="45"/>
      <c r="B14" s="113" t="s">
        <v>65</v>
      </c>
      <c r="C14" s="113"/>
      <c r="D14" s="113"/>
      <c r="E14" s="113"/>
      <c r="F14" s="113"/>
      <c r="G14" s="114"/>
      <c r="H14" s="114"/>
      <c r="I14" s="114"/>
      <c r="J14" s="115"/>
      <c r="K14" s="130">
        <v>100</v>
      </c>
      <c r="L14" s="130">
        <v>100</v>
      </c>
      <c r="M14" s="130">
        <v>100</v>
      </c>
      <c r="N14" s="88">
        <f t="shared" si="0"/>
        <v>100</v>
      </c>
      <c r="O14" s="39"/>
      <c r="P14" s="41">
        <v>100</v>
      </c>
      <c r="Q14" s="71">
        <v>100</v>
      </c>
    </row>
    <row r="15" spans="1:27" ht="44.25" customHeight="1" x14ac:dyDescent="0.2">
      <c r="A15" s="45"/>
      <c r="B15" s="113" t="s">
        <v>44</v>
      </c>
      <c r="C15" s="113"/>
      <c r="D15" s="113"/>
      <c r="E15" s="113"/>
      <c r="F15" s="113"/>
      <c r="G15" s="114"/>
      <c r="H15" s="114"/>
      <c r="I15" s="114"/>
      <c r="J15" s="115"/>
      <c r="K15" s="130">
        <v>67092.899999999994</v>
      </c>
      <c r="L15" s="130">
        <v>64898.6</v>
      </c>
      <c r="M15" s="130">
        <v>64019.9</v>
      </c>
      <c r="N15" s="88">
        <f t="shared" si="0"/>
        <v>95.419783613467317</v>
      </c>
      <c r="O15" s="39" t="s">
        <v>86</v>
      </c>
      <c r="P15" s="41">
        <v>100</v>
      </c>
      <c r="Q15" s="71">
        <v>95.113224991535802</v>
      </c>
    </row>
    <row r="16" spans="1:27" ht="78" customHeight="1" x14ac:dyDescent="0.2">
      <c r="A16" s="45"/>
      <c r="B16" s="113" t="s">
        <v>66</v>
      </c>
      <c r="C16" s="113"/>
      <c r="D16" s="113"/>
      <c r="E16" s="113"/>
      <c r="F16" s="113"/>
      <c r="G16" s="114"/>
      <c r="H16" s="114"/>
      <c r="I16" s="114"/>
      <c r="J16" s="115"/>
      <c r="K16" s="130">
        <v>288355</v>
      </c>
      <c r="L16" s="130">
        <v>322858.59999999998</v>
      </c>
      <c r="M16" s="130">
        <v>313378.59999999998</v>
      </c>
      <c r="N16" s="88">
        <f t="shared" si="0"/>
        <v>108.67805309427614</v>
      </c>
      <c r="O16" s="39" t="s">
        <v>77</v>
      </c>
      <c r="P16" s="41">
        <v>100</v>
      </c>
      <c r="Q16" s="71">
        <v>102.27906913575691</v>
      </c>
    </row>
    <row r="17" spans="1:17" ht="45" customHeight="1" x14ac:dyDescent="0.2">
      <c r="A17" s="45"/>
      <c r="B17" s="113" t="s">
        <v>45</v>
      </c>
      <c r="C17" s="113"/>
      <c r="D17" s="113"/>
      <c r="E17" s="113"/>
      <c r="F17" s="113"/>
      <c r="G17" s="114"/>
      <c r="H17" s="114"/>
      <c r="I17" s="114"/>
      <c r="J17" s="115"/>
      <c r="K17" s="130">
        <v>300</v>
      </c>
      <c r="L17" s="130">
        <v>300</v>
      </c>
      <c r="M17" s="130">
        <v>247.1</v>
      </c>
      <c r="N17" s="88">
        <f t="shared" si="0"/>
        <v>82.36666666666666</v>
      </c>
      <c r="O17" s="91" t="s">
        <v>81</v>
      </c>
      <c r="P17" s="41">
        <v>100</v>
      </c>
      <c r="Q17" s="71">
        <v>98.733333333333334</v>
      </c>
    </row>
    <row r="18" spans="1:17" ht="91.5" customHeight="1" x14ac:dyDescent="0.2">
      <c r="A18" s="45"/>
      <c r="B18" s="113" t="s">
        <v>67</v>
      </c>
      <c r="C18" s="113"/>
      <c r="D18" s="113"/>
      <c r="E18" s="113"/>
      <c r="F18" s="113"/>
      <c r="G18" s="114"/>
      <c r="H18" s="114"/>
      <c r="I18" s="114"/>
      <c r="J18" s="115"/>
      <c r="K18" s="130">
        <v>10474.1</v>
      </c>
      <c r="L18" s="130">
        <v>14572.2</v>
      </c>
      <c r="M18" s="130">
        <v>14097.6</v>
      </c>
      <c r="N18" s="88">
        <f t="shared" si="0"/>
        <v>134.59485779207762</v>
      </c>
      <c r="O18" s="39" t="s">
        <v>75</v>
      </c>
      <c r="P18" s="41">
        <v>100</v>
      </c>
      <c r="Q18" s="71">
        <v>95.660216865280915</v>
      </c>
    </row>
    <row r="19" spans="1:17" ht="92.25" customHeight="1" x14ac:dyDescent="0.2">
      <c r="A19" s="45"/>
      <c r="B19" s="113" t="s">
        <v>46</v>
      </c>
      <c r="C19" s="113"/>
      <c r="D19" s="113"/>
      <c r="E19" s="113"/>
      <c r="F19" s="113"/>
      <c r="G19" s="114"/>
      <c r="H19" s="114"/>
      <c r="I19" s="114"/>
      <c r="J19" s="115"/>
      <c r="K19" s="130">
        <v>135920.9</v>
      </c>
      <c r="L19" s="130">
        <v>164155.79999999999</v>
      </c>
      <c r="M19" s="130">
        <v>156921</v>
      </c>
      <c r="N19" s="88">
        <f t="shared" si="0"/>
        <v>115.45023612998445</v>
      </c>
      <c r="O19" s="39" t="s">
        <v>80</v>
      </c>
      <c r="P19" s="41">
        <v>100</v>
      </c>
      <c r="Q19" s="93"/>
    </row>
    <row r="20" spans="1:17" ht="53.25" customHeight="1" x14ac:dyDescent="0.2">
      <c r="A20" s="45"/>
      <c r="B20" s="113" t="s">
        <v>47</v>
      </c>
      <c r="C20" s="113"/>
      <c r="D20" s="113"/>
      <c r="E20" s="113"/>
      <c r="F20" s="113"/>
      <c r="G20" s="114"/>
      <c r="H20" s="114"/>
      <c r="I20" s="114"/>
      <c r="J20" s="115"/>
      <c r="K20" s="130">
        <v>63391.4</v>
      </c>
      <c r="L20" s="130">
        <v>60836.800000000003</v>
      </c>
      <c r="M20" s="130">
        <v>56603.8</v>
      </c>
      <c r="N20" s="88">
        <f t="shared" si="0"/>
        <v>89.292553879548336</v>
      </c>
      <c r="O20" s="39" t="s">
        <v>79</v>
      </c>
      <c r="P20" s="41">
        <v>100</v>
      </c>
      <c r="Q20" s="71">
        <v>110.01174281430094</v>
      </c>
    </row>
    <row r="21" spans="1:17" ht="117" customHeight="1" x14ac:dyDescent="0.2">
      <c r="A21" s="45"/>
      <c r="B21" s="113" t="s">
        <v>48</v>
      </c>
      <c r="C21" s="113"/>
      <c r="D21" s="113"/>
      <c r="E21" s="113"/>
      <c r="F21" s="113"/>
      <c r="G21" s="114"/>
      <c r="H21" s="114"/>
      <c r="I21" s="114"/>
      <c r="J21" s="115"/>
      <c r="K21" s="130">
        <v>101052.1</v>
      </c>
      <c r="L21" s="130">
        <v>453629.4</v>
      </c>
      <c r="M21" s="130">
        <v>429206</v>
      </c>
      <c r="N21" s="88">
        <f t="shared" si="0"/>
        <v>424.73733846204078</v>
      </c>
      <c r="O21" s="90" t="s">
        <v>90</v>
      </c>
      <c r="P21" s="41">
        <v>100</v>
      </c>
      <c r="Q21" s="71">
        <v>178.75464779469553</v>
      </c>
    </row>
    <row r="22" spans="1:17" ht="34.5" customHeight="1" x14ac:dyDescent="0.2">
      <c r="A22" s="45"/>
      <c r="B22" s="113" t="s">
        <v>68</v>
      </c>
      <c r="C22" s="113"/>
      <c r="D22" s="113"/>
      <c r="E22" s="113"/>
      <c r="F22" s="113"/>
      <c r="G22" s="114"/>
      <c r="H22" s="114"/>
      <c r="I22" s="114"/>
      <c r="J22" s="115"/>
      <c r="K22" s="130">
        <v>19815.8</v>
      </c>
      <c r="L22" s="130">
        <v>22939.1</v>
      </c>
      <c r="M22" s="130">
        <v>21883.5</v>
      </c>
      <c r="N22" s="88">
        <f t="shared" si="0"/>
        <v>110.43460269078211</v>
      </c>
      <c r="O22" s="90" t="s">
        <v>76</v>
      </c>
      <c r="P22" s="41">
        <v>100</v>
      </c>
      <c r="Q22" s="71">
        <v>85.715579641776174</v>
      </c>
    </row>
    <row r="23" spans="1:17" ht="63.75" customHeight="1" x14ac:dyDescent="0.2">
      <c r="A23" s="45"/>
      <c r="B23" s="113" t="s">
        <v>69</v>
      </c>
      <c r="C23" s="113"/>
      <c r="D23" s="113"/>
      <c r="E23" s="113"/>
      <c r="F23" s="113"/>
      <c r="G23" s="114"/>
      <c r="H23" s="114"/>
      <c r="I23" s="114"/>
      <c r="J23" s="115"/>
      <c r="K23" s="130">
        <v>236057.8</v>
      </c>
      <c r="L23" s="130">
        <v>409831.1</v>
      </c>
      <c r="M23" s="130">
        <v>356384.4</v>
      </c>
      <c r="N23" s="88">
        <f t="shared" si="0"/>
        <v>150.97336330339434</v>
      </c>
      <c r="O23" s="39" t="s">
        <v>78</v>
      </c>
      <c r="P23" s="41">
        <v>100</v>
      </c>
      <c r="Q23" s="71">
        <v>96.371877505923337</v>
      </c>
    </row>
    <row r="24" spans="1:17" ht="65.25" customHeight="1" x14ac:dyDescent="0.2">
      <c r="A24" s="45"/>
      <c r="B24" s="113" t="s">
        <v>70</v>
      </c>
      <c r="C24" s="113"/>
      <c r="D24" s="113"/>
      <c r="E24" s="113"/>
      <c r="F24" s="113"/>
      <c r="G24" s="114"/>
      <c r="H24" s="114"/>
      <c r="I24" s="114"/>
      <c r="J24" s="115"/>
      <c r="K24" s="130">
        <v>140208.70000000001</v>
      </c>
      <c r="L24" s="130">
        <v>279374.3</v>
      </c>
      <c r="M24" s="130">
        <v>253902.6</v>
      </c>
      <c r="N24" s="88">
        <f t="shared" si="0"/>
        <v>181.08904796920589</v>
      </c>
      <c r="O24" s="90" t="s">
        <v>85</v>
      </c>
      <c r="P24" s="41">
        <v>100</v>
      </c>
      <c r="Q24" s="71">
        <v>158.70022439291716</v>
      </c>
    </row>
    <row r="25" spans="1:17" ht="58.5" customHeight="1" x14ac:dyDescent="0.2">
      <c r="A25" s="45"/>
      <c r="B25" s="113" t="s">
        <v>49</v>
      </c>
      <c r="C25" s="113"/>
      <c r="D25" s="113"/>
      <c r="E25" s="113"/>
      <c r="F25" s="113"/>
      <c r="G25" s="114"/>
      <c r="H25" s="114"/>
      <c r="I25" s="114"/>
      <c r="J25" s="115"/>
      <c r="K25" s="130">
        <v>100</v>
      </c>
      <c r="L25" s="130">
        <v>21030.400000000001</v>
      </c>
      <c r="M25" s="130">
        <v>21030.400000000001</v>
      </c>
      <c r="N25" s="88">
        <f t="shared" si="0"/>
        <v>21030.400000000001</v>
      </c>
      <c r="O25" s="39" t="s">
        <v>84</v>
      </c>
      <c r="P25" s="41">
        <v>100</v>
      </c>
      <c r="Q25" s="71">
        <v>143.19777777777779</v>
      </c>
    </row>
    <row r="26" spans="1:17" ht="66.75" customHeight="1" x14ac:dyDescent="0.2">
      <c r="A26" s="45"/>
      <c r="B26" s="113" t="s">
        <v>71</v>
      </c>
      <c r="C26" s="113"/>
      <c r="D26" s="113"/>
      <c r="E26" s="113"/>
      <c r="F26" s="113"/>
      <c r="G26" s="114"/>
      <c r="H26" s="114"/>
      <c r="I26" s="114"/>
      <c r="J26" s="115"/>
      <c r="K26" s="130">
        <v>2500</v>
      </c>
      <c r="L26" s="130">
        <v>2539.1</v>
      </c>
      <c r="M26" s="130">
        <v>2336.1</v>
      </c>
      <c r="N26" s="88">
        <f t="shared" si="0"/>
        <v>93.443999999999988</v>
      </c>
      <c r="O26" s="96" t="s">
        <v>83</v>
      </c>
      <c r="P26" s="41">
        <v>100</v>
      </c>
      <c r="Q26" s="71">
        <v>91.927999999999983</v>
      </c>
    </row>
    <row r="27" spans="1:17" ht="67.5" customHeight="1" x14ac:dyDescent="0.2">
      <c r="A27" s="45"/>
      <c r="B27" s="113" t="s">
        <v>72</v>
      </c>
      <c r="C27" s="113"/>
      <c r="D27" s="113"/>
      <c r="E27" s="113"/>
      <c r="F27" s="113"/>
      <c r="G27" s="114"/>
      <c r="H27" s="114"/>
      <c r="I27" s="114"/>
      <c r="J27" s="115"/>
      <c r="K27" s="130">
        <v>1359.6</v>
      </c>
      <c r="L27" s="130">
        <v>1106.8</v>
      </c>
      <c r="M27" s="130">
        <v>984.5</v>
      </c>
      <c r="N27" s="88">
        <f t="shared" si="0"/>
        <v>72.411003236245961</v>
      </c>
      <c r="O27" s="39" t="s">
        <v>91</v>
      </c>
      <c r="P27" s="87"/>
      <c r="Q27" s="86"/>
    </row>
    <row r="28" spans="1:17" ht="43.5" customHeight="1" x14ac:dyDescent="0.2">
      <c r="A28" s="45"/>
      <c r="B28" s="113" t="s">
        <v>73</v>
      </c>
      <c r="C28" s="113"/>
      <c r="D28" s="113"/>
      <c r="E28" s="113"/>
      <c r="F28" s="113"/>
      <c r="G28" s="114"/>
      <c r="H28" s="114"/>
      <c r="I28" s="114"/>
      <c r="J28" s="115"/>
      <c r="K28" s="130">
        <v>400</v>
      </c>
      <c r="L28" s="130">
        <v>400</v>
      </c>
      <c r="M28" s="130">
        <v>385.6</v>
      </c>
      <c r="N28" s="88">
        <f t="shared" si="0"/>
        <v>96.4</v>
      </c>
      <c r="O28" s="39"/>
      <c r="P28" s="41">
        <v>100</v>
      </c>
      <c r="Q28" s="71">
        <v>74.566666666666663</v>
      </c>
    </row>
    <row r="29" spans="1:17" ht="38.25" customHeight="1" x14ac:dyDescent="0.2">
      <c r="A29" s="45"/>
      <c r="B29" s="113" t="s">
        <v>50</v>
      </c>
      <c r="C29" s="113"/>
      <c r="D29" s="113"/>
      <c r="E29" s="113"/>
      <c r="F29" s="113"/>
      <c r="G29" s="114"/>
      <c r="H29" s="114"/>
      <c r="I29" s="114"/>
      <c r="J29" s="115"/>
      <c r="K29" s="130">
        <v>600</v>
      </c>
      <c r="L29" s="130">
        <v>600</v>
      </c>
      <c r="M29" s="130">
        <v>584</v>
      </c>
      <c r="N29" s="88">
        <f t="shared" si="0"/>
        <v>97.333333333333343</v>
      </c>
      <c r="O29" s="39"/>
      <c r="P29" s="41">
        <v>100</v>
      </c>
      <c r="Q29" s="71">
        <v>867.50000000000011</v>
      </c>
    </row>
    <row r="30" spans="1:17" ht="34.5" customHeight="1" x14ac:dyDescent="0.2">
      <c r="A30" s="45"/>
      <c r="B30" s="113" t="s">
        <v>51</v>
      </c>
      <c r="C30" s="113"/>
      <c r="D30" s="113"/>
      <c r="E30" s="113"/>
      <c r="F30" s="113"/>
      <c r="G30" s="114"/>
      <c r="H30" s="114"/>
      <c r="I30" s="114"/>
      <c r="J30" s="115"/>
      <c r="K30" s="130">
        <v>1954679.1</v>
      </c>
      <c r="L30" s="130">
        <v>1943662.5</v>
      </c>
      <c r="M30" s="130">
        <v>1908223.1</v>
      </c>
      <c r="N30" s="88">
        <f t="shared" si="0"/>
        <v>97.62334390335478</v>
      </c>
      <c r="O30" s="39"/>
      <c r="P30" s="41">
        <v>100</v>
      </c>
      <c r="Q30" s="71">
        <v>93.400688222406842</v>
      </c>
    </row>
    <row r="31" spans="1:17" ht="30.75" customHeight="1" x14ac:dyDescent="0.2">
      <c r="A31" s="45"/>
      <c r="B31" s="113" t="s">
        <v>52</v>
      </c>
      <c r="C31" s="113"/>
      <c r="D31" s="113"/>
      <c r="E31" s="113"/>
      <c r="F31" s="113"/>
      <c r="G31" s="114"/>
      <c r="H31" s="114"/>
      <c r="I31" s="114"/>
      <c r="J31" s="115"/>
      <c r="K31" s="130">
        <v>1000</v>
      </c>
      <c r="L31" s="130">
        <v>765</v>
      </c>
      <c r="M31" s="130">
        <v>765</v>
      </c>
      <c r="N31" s="88">
        <f t="shared" si="0"/>
        <v>76.5</v>
      </c>
      <c r="O31" s="39" t="s">
        <v>82</v>
      </c>
      <c r="P31" s="41">
        <v>100</v>
      </c>
      <c r="Q31" s="71">
        <v>100</v>
      </c>
    </row>
    <row r="32" spans="1:17" ht="63.75" customHeight="1" x14ac:dyDescent="0.2">
      <c r="A32" s="45"/>
      <c r="B32" s="113" t="s">
        <v>74</v>
      </c>
      <c r="C32" s="113"/>
      <c r="D32" s="113"/>
      <c r="E32" s="113"/>
      <c r="F32" s="113"/>
      <c r="G32" s="114"/>
      <c r="H32" s="114"/>
      <c r="I32" s="114"/>
      <c r="J32" s="115"/>
      <c r="K32" s="130">
        <v>347020.1</v>
      </c>
      <c r="L32" s="130">
        <v>377555.1</v>
      </c>
      <c r="M32" s="130">
        <v>367928.4</v>
      </c>
      <c r="N32" s="88">
        <f t="shared" si="0"/>
        <v>106.02509768166169</v>
      </c>
      <c r="O32" s="39" t="s">
        <v>92</v>
      </c>
      <c r="P32" s="41">
        <v>100</v>
      </c>
      <c r="Q32" s="71">
        <v>103.93772534852046</v>
      </c>
    </row>
    <row r="33" spans="1:17" s="56" customFormat="1" ht="29.25" customHeight="1" thickBot="1" x14ac:dyDescent="0.25">
      <c r="A33" s="50"/>
      <c r="B33" s="51"/>
      <c r="C33" s="52"/>
      <c r="D33" s="52"/>
      <c r="E33" s="53"/>
      <c r="F33" s="53" t="s">
        <v>42</v>
      </c>
      <c r="G33" s="72">
        <v>0</v>
      </c>
      <c r="H33" s="72">
        <v>0</v>
      </c>
      <c r="I33" s="72">
        <v>0</v>
      </c>
      <c r="J33" s="72">
        <v>0</v>
      </c>
      <c r="K33" s="131">
        <f>SUM(K11:K32)</f>
        <v>3407444.5000000005</v>
      </c>
      <c r="L33" s="131">
        <f>SUM(L11:L32)</f>
        <v>4190533.8000000003</v>
      </c>
      <c r="M33" s="131">
        <f>SUM(M11:M32)</f>
        <v>4017421.8000000003</v>
      </c>
      <c r="N33" s="89">
        <f t="shared" si="0"/>
        <v>117.9013128460346</v>
      </c>
      <c r="O33" s="54"/>
      <c r="P33" s="55">
        <v>100</v>
      </c>
      <c r="Q33" s="73">
        <v>107.17857010246352</v>
      </c>
    </row>
    <row r="34" spans="1:17" ht="409.6" hidden="1" customHeight="1" x14ac:dyDescent="0.2">
      <c r="A34" s="57"/>
      <c r="B34" s="58"/>
      <c r="C34" s="59"/>
      <c r="D34" s="59"/>
      <c r="E34" s="59"/>
      <c r="F34" s="59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/>
      <c r="M34" s="74">
        <v>0</v>
      </c>
      <c r="N34" s="75">
        <v>0</v>
      </c>
      <c r="O34" s="60"/>
    </row>
    <row r="35" spans="1:17" ht="12.75" customHeight="1" x14ac:dyDescent="0.2">
      <c r="A35" s="61"/>
      <c r="B35" s="62"/>
      <c r="C35" s="62"/>
      <c r="D35" s="62"/>
      <c r="E35" s="62"/>
      <c r="F35" s="62"/>
      <c r="G35" s="63"/>
      <c r="H35" s="63"/>
      <c r="I35" s="63"/>
      <c r="J35" s="63"/>
      <c r="K35" s="63"/>
      <c r="L35" s="63"/>
      <c r="M35" s="63"/>
      <c r="N35" s="63"/>
      <c r="O35" s="40"/>
    </row>
  </sheetData>
  <mergeCells count="55">
    <mergeCell ref="B13:F13"/>
    <mergeCell ref="G13:J13"/>
    <mergeCell ref="B7:B9"/>
    <mergeCell ref="C7:C9"/>
    <mergeCell ref="D7:D9"/>
    <mergeCell ref="E7:E9"/>
    <mergeCell ref="F7:F9"/>
    <mergeCell ref="O7:O9"/>
    <mergeCell ref="B11:F11"/>
    <mergeCell ref="G11:J11"/>
    <mergeCell ref="B12:F12"/>
    <mergeCell ref="G12:J12"/>
    <mergeCell ref="K7:K9"/>
    <mergeCell ref="M7:M9"/>
    <mergeCell ref="N7:N9"/>
    <mergeCell ref="L7:L9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B19:F19"/>
    <mergeCell ref="G19:J19"/>
    <mergeCell ref="B20:F20"/>
    <mergeCell ref="G20:J20"/>
    <mergeCell ref="B21:F21"/>
    <mergeCell ref="G21:J21"/>
    <mergeCell ref="B22:F22"/>
    <mergeCell ref="G22:J22"/>
    <mergeCell ref="G23:J23"/>
    <mergeCell ref="B24:F24"/>
    <mergeCell ref="G24:J24"/>
    <mergeCell ref="B25:F25"/>
    <mergeCell ref="G25:J25"/>
    <mergeCell ref="B32:F32"/>
    <mergeCell ref="G32:J32"/>
    <mergeCell ref="F5:O5"/>
    <mergeCell ref="B29:F29"/>
    <mergeCell ref="G29:J29"/>
    <mergeCell ref="B30:F30"/>
    <mergeCell ref="G30:J30"/>
    <mergeCell ref="B31:F31"/>
    <mergeCell ref="G31:J31"/>
    <mergeCell ref="B26:F26"/>
    <mergeCell ref="G26:J26"/>
    <mergeCell ref="B27:F27"/>
    <mergeCell ref="G27:J27"/>
    <mergeCell ref="B28:F28"/>
    <mergeCell ref="G28:J28"/>
    <mergeCell ref="B23:F23"/>
  </mergeCells>
  <pageMargins left="0.72" right="0.39370078740157483" top="0.74" bottom="0.22" header="0.23622047244094491" footer="0.16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мун.прогр.</vt:lpstr>
      <vt:lpstr>мун.прогр. (2)</vt:lpstr>
      <vt:lpstr>мун.прогр.!Заголовки_для_печати</vt:lpstr>
      <vt:lpstr>'мун.прогр. (2)'!Заголовки_для_печати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Пастух Лилия Вазимовна</cp:lastModifiedBy>
  <cp:lastPrinted>2017-04-11T11:57:28Z</cp:lastPrinted>
  <dcterms:created xsi:type="dcterms:W3CDTF">2016-02-17T06:53:38Z</dcterms:created>
  <dcterms:modified xsi:type="dcterms:W3CDTF">2017-04-11T11:57:32Z</dcterms:modified>
</cp:coreProperties>
</file>