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J16" i="1"/>
  <c r="I16" i="1"/>
  <c r="H16" i="1"/>
  <c r="G16" i="1"/>
  <c r="K14" i="1" l="1"/>
  <c r="L13" i="1" l="1"/>
  <c r="K13" i="1"/>
  <c r="K16" i="1" s="1"/>
  <c r="L11" i="1" l="1"/>
  <c r="K11" i="1"/>
  <c r="L15" i="1" l="1"/>
  <c r="K15" i="1"/>
  <c r="L12" i="1"/>
  <c r="K12" i="1"/>
</calcChain>
</file>

<file path=xl/sharedStrings.xml><?xml version="1.0" encoding="utf-8"?>
<sst xmlns="http://schemas.openxmlformats.org/spreadsheetml/2006/main" count="29" uniqueCount="24">
  <si>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</si>
  <si>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</si>
  <si>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</si>
  <si>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</si>
  <si>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</si>
  <si>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</si>
  <si>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</si>
  <si>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</si>
  <si>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</si>
  <si>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</si>
  <si>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</si>
  <si>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</si>
  <si>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</si>
  <si>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Договор бюджетного кредита для погашения долговых обязательств от 26.04.2022 №8/02-22</t>
  </si>
  <si>
    <t>до 01.04.2025</t>
  </si>
  <si>
    <t>на 01.01.2023</t>
  </si>
  <si>
    <t>Договор бюджетного кредита для финансирования дефициата местного бюджета от 16.11.2022 №13/02-22</t>
  </si>
  <si>
    <t>Бюджетные кредиты, привлеченные в бюджет городского округа Мегион от других бюджетов бюджетной системы</t>
  </si>
  <si>
    <t>Кредиты, полученные городским округом Мегион от кредитных организаций</t>
  </si>
  <si>
    <t>Муниципальные гарантии городского округа Мегион</t>
  </si>
  <si>
    <t>Муниципальные ценные бумаги городского округа Мегион</t>
  </si>
  <si>
    <t>на 01.10.2023</t>
  </si>
  <si>
    <t>по состоянию на 01.10.2023</t>
  </si>
  <si>
    <t>до 16.11.2025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</si>
</sst>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topLeftCell="A13" workbookViewId="0">
      <selection activeCell="E14" sqref="E14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28" t="s">
        <v>0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</row>
    <row r="2" spans="1:21" ht="15.75" x14ac:dyDescent="0.25">
      <c r="A2" s="28" t="s">
        <v>12</v>
      </c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</row>
    <row r="3" spans="1:21" ht="15.75" x14ac:dyDescent="0.25">
      <c r="A3" s="28" t="s">
        <v>22</v>
      </c>
      <c r="B3" s="28"/>
      <c r="C3" s="28"/>
      <c r="D3" s="30"/>
      <c r="E3" s="30"/>
      <c r="F3" s="30"/>
      <c r="G3" s="30"/>
      <c r="H3" s="30"/>
      <c r="I3" s="30"/>
      <c r="J3" s="30"/>
      <c r="K3" s="30"/>
      <c r="L3" s="30"/>
    </row>
    <row r="5" spans="1:21" x14ac:dyDescent="0.25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4" t="s">
        <v>7</v>
      </c>
      <c r="H5" s="35"/>
      <c r="I5" s="35"/>
      <c r="J5" s="36"/>
      <c r="K5" s="21" t="s">
        <v>8</v>
      </c>
      <c r="L5" s="21"/>
    </row>
    <row r="6" spans="1:21" x14ac:dyDescent="0.25">
      <c r="A6" s="32"/>
      <c r="B6" s="32"/>
      <c r="C6" s="32"/>
      <c r="D6" s="32"/>
      <c r="E6" s="32"/>
      <c r="F6" s="32"/>
      <c r="G6" s="22" t="s">
        <v>15</v>
      </c>
      <c r="H6" s="23"/>
      <c r="I6" s="22" t="s">
        <v>21</v>
      </c>
      <c r="J6" s="23"/>
      <c r="K6" s="21"/>
      <c r="L6" s="21"/>
    </row>
    <row r="7" spans="1:21" x14ac:dyDescent="0.25">
      <c r="A7" s="32"/>
      <c r="B7" s="32"/>
      <c r="C7" s="32"/>
      <c r="D7" s="32"/>
      <c r="E7" s="32"/>
      <c r="F7" s="32"/>
      <c r="G7" s="24"/>
      <c r="H7" s="25"/>
      <c r="I7" s="24"/>
      <c r="J7" s="25"/>
      <c r="K7" s="21"/>
      <c r="L7" s="21"/>
    </row>
    <row r="8" spans="1:21" x14ac:dyDescent="0.25">
      <c r="A8" s="32"/>
      <c r="B8" s="32"/>
      <c r="C8" s="32"/>
      <c r="D8" s="32"/>
      <c r="E8" s="32"/>
      <c r="F8" s="32"/>
      <c r="G8" s="26"/>
      <c r="H8" s="27"/>
      <c r="I8" s="26"/>
      <c r="J8" s="27"/>
      <c r="K8" s="21"/>
      <c r="L8" s="21"/>
    </row>
    <row r="9" spans="1:21" s="2" customFormat="1" ht="75" x14ac:dyDescent="0.25">
      <c r="A9" s="33"/>
      <c r="B9" s="33"/>
      <c r="C9" s="33"/>
      <c r="D9" s="33"/>
      <c r="E9" s="33"/>
      <c r="F9" s="33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1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12">
        <v>1</v>
      </c>
      <c r="B11" s="13" t="s">
        <v>18</v>
      </c>
      <c r="C11" s="1"/>
      <c r="D11" s="11"/>
      <c r="E11" s="16"/>
      <c r="F11" s="6"/>
      <c r="G11" s="6">
        <v>0</v>
      </c>
      <c r="H11" s="7">
        <v>0</v>
      </c>
      <c r="I11" s="6">
        <v>0</v>
      </c>
      <c r="J11" s="7">
        <v>0</v>
      </c>
      <c r="K11" s="6">
        <f t="shared" ref="K11" si="0">I11-G11</f>
        <v>0</v>
      </c>
      <c r="L11" s="7">
        <f t="shared" ref="L11" si="1">J11-H11</f>
        <v>0</v>
      </c>
      <c r="M11" s="8"/>
      <c r="N11" s="8"/>
      <c r="O11"/>
      <c r="P11" s="8"/>
      <c r="Q11" s="8"/>
      <c r="R11" s="8"/>
      <c r="S11" s="8"/>
      <c r="T11" s="8"/>
      <c r="U11" s="8"/>
    </row>
    <row r="12" spans="1:21" s="9" customFormat="1" ht="60" x14ac:dyDescent="0.25">
      <c r="A12" s="15">
        <v>2</v>
      </c>
      <c r="B12" s="10" t="s">
        <v>20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ref="K12:L15" si="2">I12-G12</f>
        <v>0</v>
      </c>
      <c r="L12" s="7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120" x14ac:dyDescent="0.25">
      <c r="A13" s="4">
        <v>3</v>
      </c>
      <c r="B13" s="18" t="s">
        <v>17</v>
      </c>
      <c r="C13" s="17" t="s">
        <v>13</v>
      </c>
      <c r="D13" s="5">
        <v>44677</v>
      </c>
      <c r="E13" s="5" t="s">
        <v>14</v>
      </c>
      <c r="F13" s="6">
        <v>40000000</v>
      </c>
      <c r="G13" s="6">
        <v>31999000</v>
      </c>
      <c r="H13" s="6">
        <v>0</v>
      </c>
      <c r="I13" s="6">
        <v>20569000</v>
      </c>
      <c r="J13" s="6">
        <v>0</v>
      </c>
      <c r="K13" s="6">
        <f t="shared" ref="K13:K14" si="3">I13-G13</f>
        <v>-11430000</v>
      </c>
      <c r="L13" s="6">
        <f t="shared" ref="L13" si="4">J13-H13</f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129.75" customHeight="1" x14ac:dyDescent="0.25">
      <c r="A14" s="4">
        <v>4</v>
      </c>
      <c r="B14" s="19" t="s">
        <v>17</v>
      </c>
      <c r="C14" s="17" t="s">
        <v>16</v>
      </c>
      <c r="D14" s="5">
        <v>44881</v>
      </c>
      <c r="E14" s="5" t="s">
        <v>23</v>
      </c>
      <c r="F14" s="6">
        <v>170000000</v>
      </c>
      <c r="G14" s="6">
        <v>170000000</v>
      </c>
      <c r="H14" s="6">
        <v>0</v>
      </c>
      <c r="I14" s="6">
        <v>126285713</v>
      </c>
      <c r="J14" s="6">
        <v>0</v>
      </c>
      <c r="K14" s="6">
        <f t="shared" si="3"/>
        <v>-43714287</v>
      </c>
      <c r="L14" s="6"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45" x14ac:dyDescent="0.25">
      <c r="A15" s="4">
        <v>5</v>
      </c>
      <c r="B15" s="10" t="s">
        <v>19</v>
      </c>
      <c r="C15" s="4"/>
      <c r="D15" s="4"/>
      <c r="E15" s="4"/>
      <c r="F15" s="4"/>
      <c r="G15" s="7">
        <v>0</v>
      </c>
      <c r="H15" s="7">
        <v>0</v>
      </c>
      <c r="I15" s="7">
        <v>0</v>
      </c>
      <c r="J15" s="7">
        <v>0</v>
      </c>
      <c r="K15" s="7">
        <f t="shared" si="2"/>
        <v>0</v>
      </c>
      <c r="L15" s="7">
        <f t="shared" si="2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A16" s="20" t="s">
        <v>11</v>
      </c>
      <c r="B16" s="20"/>
      <c r="C16" s="20"/>
      <c r="D16" s="20"/>
      <c r="E16" s="20"/>
      <c r="F16" s="20"/>
      <c r="G16" s="6">
        <f>G11+G12+G15</f>
        <v>0</v>
      </c>
      <c r="H16" s="6">
        <f>H11+H12+H15</f>
        <v>0</v>
      </c>
      <c r="I16" s="6">
        <f>I11+I12+I15+I13+I14</f>
        <v>146854713</v>
      </c>
      <c r="J16" s="6">
        <f>J11+J12+J15</f>
        <v>0</v>
      </c>
      <c r="K16" s="6">
        <f>K11+K12+K15+K13+K14</f>
        <v>-55144287</v>
      </c>
      <c r="L16" s="6">
        <f>L11+L12+L15</f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2:21" s="9" customFormat="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</sheetData>
  <mergeCells count="14">
    <mergeCell ref="A16:F16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31496062992125984" right="0.31496062992125984" top="1.3385826771653544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2023-10-19T09:37:01Z</dcterms:modified>
</cp:coreProperties>
</file>