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УТОЧНЕНИЕ БЮДЖЕТА\2023\УТОЧНЕНИЕ БЮДЖЕТА\1.уточнение февраль\Пояснительная записка\"/>
    </mc:Choice>
  </mc:AlternateContent>
  <bookViews>
    <workbookView xWindow="0" yWindow="0" windowWidth="21570" windowHeight="7455" tabRatio="897"/>
  </bookViews>
  <sheets>
    <sheet name="февраль 2023" sheetId="34" r:id="rId1"/>
  </sheets>
  <definedNames>
    <definedName name="_xlnm.Print_Titles" localSheetId="0">'февраль 2023'!$3:$3</definedName>
    <definedName name="_xlnm.Print_Area" localSheetId="0">'февраль 2023'!$A$1:$C$31</definedName>
  </definedNames>
  <calcPr calcId="162913" iterate="1"/>
</workbook>
</file>

<file path=xl/calcChain.xml><?xml version="1.0" encoding="utf-8"?>
<calcChain xmlns="http://schemas.openxmlformats.org/spreadsheetml/2006/main">
  <c r="C9" i="34" l="1"/>
  <c r="C19" i="34"/>
  <c r="C5" i="34"/>
  <c r="C16" i="34" l="1"/>
  <c r="C13" i="34" l="1"/>
  <c r="C10" i="34" l="1"/>
  <c r="C17" i="34" l="1"/>
  <c r="C15" i="34" l="1"/>
  <c r="C20" i="34" l="1"/>
</calcChain>
</file>

<file path=xl/sharedStrings.xml><?xml version="1.0" encoding="utf-8"?>
<sst xmlns="http://schemas.openxmlformats.org/spreadsheetml/2006/main" count="25" uniqueCount="25">
  <si>
    <t xml:space="preserve">  ИСТОЧНИКИ ФИНАНСИРОВАНИЯ</t>
  </si>
  <si>
    <t>Сумма             (тыс. рублей)</t>
  </si>
  <si>
    <t>к пояснительной записке</t>
  </si>
  <si>
    <t>РАСХОДЫ БЮДЖЕТА                                                                                                              (муниципальные программы и непрограммные направления)</t>
  </si>
  <si>
    <t>Приложение 1</t>
  </si>
  <si>
    <t>Муниципальная программа "Развитие жилищной сферы на территории города Мегиона в 2019-2025 годах"</t>
  </si>
  <si>
    <t>Муниципальная программа "Формирование современной городской среды города Мегиона на 2019-2025 годы"</t>
  </si>
  <si>
    <t>Остатки средств местного бюджета на едином счете бюджета по состоянию на 01.01.2023</t>
  </si>
  <si>
    <t>Муниципальная программа  "Культурное пространство в городе Мегионе на 2019 -2025 годы"</t>
  </si>
  <si>
    <t>Остатки целевые (института)</t>
  </si>
  <si>
    <t>доля софинансирования к субсидии "Техническое оснащение региональных и муниципальных музеев"</t>
  </si>
  <si>
    <t>плюс 109,3</t>
  </si>
  <si>
    <t>контролька</t>
  </si>
  <si>
    <t>доля софинансирования в рамках реализации программ формирования современной городской среды (Городская площадь пгт Высокий)</t>
  </si>
  <si>
    <t>доля софинансирования на обеспечение устойчивого сокращения непригодного для проживания жилищного фонда</t>
  </si>
  <si>
    <t>ДОХОДЫ БЮДЖЕТА и ИСТОЧНИКИ ФИНАНСИРОВАНИЯ</t>
  </si>
  <si>
    <t>Муниципальная программа "Развитие информационного общества на территории города Мегиона на 2019-2025 годы"</t>
  </si>
  <si>
    <t>на реализацию мероприятий по защите информации органов местного самоуправления  города Мегиона</t>
  </si>
  <si>
    <t xml:space="preserve">Исполняющий обязанности главы города </t>
  </si>
  <si>
    <t>И.Г.Алчинов</t>
  </si>
  <si>
    <t xml:space="preserve"> устранение предписаний надзорных органов (задолженность 2022 года)</t>
  </si>
  <si>
    <t>Дополнительные  неналоговые доходы</t>
  </si>
  <si>
    <t>Остатки средств благотворительного пожертвования АНО "Институт развития города Мегиона"</t>
  </si>
  <si>
    <t>Муниципальная программа "Развитие системы обращения с отходами производства и потребления на территории города Мегиона на 2019-2025 годы"</t>
  </si>
  <si>
    <t>на снижение и ликвидацию вредного воздействия отходов производства и потребления на окружающую среду  и здоровье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</si>
</sst>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"/>
    <numFmt numFmtId="166" formatCode="00.0.00.00000"/>
    <numFmt numFmtId="167" formatCode="#,##0.0_ ;[Red]\-#,##0.0\ "/>
  </numFmts>
  <fonts count="19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6" fillId="0" borderId="0"/>
    <xf numFmtId="0" fontId="5" fillId="0" borderId="0"/>
    <xf numFmtId="0" fontId="6" fillId="0" borderId="2" applyNumberFormat="0">
      <alignment horizontal="right"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1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0">
    <xf numFmtId="0" fontId="0" fillId="0" borderId="0" xfId="0"/>
    <xf numFmtId="0" fontId="13" fillId="0" borderId="0" xfId="13" applyFont="1" applyFill="1" applyBorder="1" applyProtection="1">
      <protection hidden="1"/>
    </xf>
    <xf numFmtId="0" fontId="13" fillId="0" borderId="0" xfId="13" applyFont="1" applyFill="1"/>
    <xf numFmtId="0" fontId="14" fillId="0" borderId="0" xfId="13" applyFont="1" applyFill="1"/>
    <xf numFmtId="0" fontId="17" fillId="0" borderId="0" xfId="36" applyNumberFormat="1" applyFont="1" applyFill="1" applyBorder="1" applyProtection="1">
      <protection hidden="1"/>
    </xf>
    <xf numFmtId="0" fontId="13" fillId="0" borderId="0" xfId="13" applyFont="1" applyFill="1" applyBorder="1"/>
    <xf numFmtId="0" fontId="7" fillId="0" borderId="1" xfId="13" applyNumberFormat="1" applyFont="1" applyFill="1" applyBorder="1" applyAlignment="1" applyProtection="1">
      <alignment horizontal="center" vertical="center"/>
      <protection hidden="1"/>
    </xf>
    <xf numFmtId="0" fontId="7" fillId="0" borderId="1" xfId="13" applyNumberFormat="1" applyFont="1" applyFill="1" applyBorder="1" applyAlignment="1" applyProtection="1">
      <alignment horizontal="center" vertical="center" wrapText="1"/>
      <protection hidden="1"/>
    </xf>
    <xf numFmtId="165" fontId="7" fillId="0" borderId="1" xfId="13" applyNumberFormat="1" applyFont="1" applyFill="1" applyBorder="1" applyAlignment="1" applyProtection="1">
      <alignment horizontal="center" vertical="center"/>
      <protection hidden="1"/>
    </xf>
    <xf numFmtId="166" fontId="7" fillId="0" borderId="1" xfId="13" applyNumberFormat="1" applyFont="1" applyFill="1" applyBorder="1" applyAlignment="1" applyProtection="1">
      <alignment wrapText="1"/>
      <protection hidden="1"/>
    </xf>
    <xf numFmtId="167" fontId="7" fillId="0" borderId="1" xfId="13" applyNumberFormat="1" applyFont="1" applyFill="1" applyBorder="1" applyAlignment="1" applyProtection="1">
      <alignment horizontal="center" vertical="center"/>
      <protection hidden="1"/>
    </xf>
    <xf numFmtId="167" fontId="8" fillId="0" borderId="1" xfId="13" applyNumberFormat="1" applyFont="1" applyFill="1" applyBorder="1" applyAlignment="1" applyProtection="1">
      <alignment horizontal="center" vertical="center"/>
      <protection hidden="1"/>
    </xf>
    <xf numFmtId="166" fontId="8" fillId="0" borderId="1" xfId="13" applyNumberFormat="1" applyFont="1" applyFill="1" applyBorder="1" applyAlignment="1" applyProtection="1">
      <alignment horizontal="left" wrapText="1"/>
      <protection hidden="1"/>
    </xf>
    <xf numFmtId="165" fontId="8" fillId="0" borderId="1" xfId="13" applyNumberFormat="1" applyFont="1" applyFill="1" applyBorder="1" applyAlignment="1" applyProtection="1">
      <alignment horizontal="center" vertical="center"/>
      <protection hidden="1"/>
    </xf>
    <xf numFmtId="0" fontId="7" fillId="0" borderId="0" xfId="13" applyFont="1" applyFill="1"/>
    <xf numFmtId="0" fontId="8" fillId="0" borderId="0" xfId="13" applyFont="1" applyFill="1"/>
    <xf numFmtId="165" fontId="8" fillId="0" borderId="0" xfId="13" applyNumberFormat="1" applyFont="1" applyFill="1"/>
    <xf numFmtId="0" fontId="15" fillId="0" borderId="0" xfId="36" applyNumberFormat="1" applyFont="1" applyFill="1" applyBorder="1" applyProtection="1">
      <protection hidden="1"/>
    </xf>
    <xf numFmtId="0" fontId="12" fillId="0" borderId="1" xfId="13" applyNumberFormat="1" applyFont="1" applyFill="1" applyBorder="1" applyAlignment="1" applyProtection="1">
      <alignment horizontal="center" vertical="center"/>
      <protection hidden="1"/>
    </xf>
    <xf numFmtId="0" fontId="12" fillId="0" borderId="0" xfId="13" applyFont="1" applyFill="1"/>
    <xf numFmtId="167" fontId="8" fillId="0" borderId="0" xfId="13" applyNumberFormat="1" applyFont="1" applyFill="1"/>
    <xf numFmtId="0" fontId="8" fillId="0" borderId="0" xfId="13" applyFont="1" applyFill="1" applyAlignment="1">
      <alignment horizontal="right"/>
    </xf>
    <xf numFmtId="0" fontId="9" fillId="0" borderId="1" xfId="13" applyNumberFormat="1" applyFont="1" applyFill="1" applyBorder="1" applyAlignment="1" applyProtection="1">
      <alignment horizontal="center" vertical="center"/>
      <protection hidden="1"/>
    </xf>
    <xf numFmtId="167" fontId="13" fillId="0" borderId="0" xfId="13" applyNumberFormat="1" applyFont="1" applyFill="1"/>
    <xf numFmtId="165" fontId="7" fillId="2" borderId="1" xfId="13" applyNumberFormat="1" applyFont="1" applyFill="1" applyBorder="1" applyAlignment="1" applyProtection="1">
      <alignment horizontal="center" vertical="center"/>
      <protection hidden="1"/>
    </xf>
    <xf numFmtId="0" fontId="8" fillId="2" borderId="1" xfId="13" applyNumberFormat="1" applyFont="1" applyFill="1" applyBorder="1" applyAlignment="1" applyProtection="1">
      <alignment horizontal="left" vertical="center" wrapText="1"/>
      <protection hidden="1"/>
    </xf>
    <xf numFmtId="0" fontId="7" fillId="2" borderId="1" xfId="13" applyNumberFormat="1" applyFont="1" applyFill="1" applyBorder="1" applyAlignment="1" applyProtection="1">
      <alignment horizontal="center" vertical="center" wrapText="1"/>
      <protection hidden="1"/>
    </xf>
    <xf numFmtId="0" fontId="16" fillId="0" borderId="1" xfId="0" applyFont="1" applyFill="1" applyBorder="1" applyAlignment="1">
      <alignment wrapText="1"/>
    </xf>
    <xf numFmtId="165" fontId="13" fillId="0" borderId="0" xfId="13" applyNumberFormat="1" applyFont="1" applyFill="1"/>
    <xf numFmtId="0" fontId="7" fillId="2" borderId="1" xfId="13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13" applyFont="1" applyFill="1"/>
    <xf numFmtId="0" fontId="8" fillId="0" borderId="1" xfId="13" applyNumberFormat="1" applyFont="1" applyFill="1" applyBorder="1" applyAlignment="1" applyProtection="1">
      <alignment horizontal="left" vertical="center" wrapText="1"/>
      <protection hidden="1"/>
    </xf>
    <xf numFmtId="0" fontId="7" fillId="0" borderId="1" xfId="13" applyFont="1" applyFill="1" applyBorder="1" applyAlignment="1">
      <alignment wrapText="1"/>
    </xf>
    <xf numFmtId="0" fontId="8" fillId="0" borderId="1" xfId="13" applyFont="1" applyFill="1" applyBorder="1" applyAlignment="1">
      <alignment horizontal="right"/>
    </xf>
    <xf numFmtId="165" fontId="8" fillId="0" borderId="1" xfId="13" applyNumberFormat="1" applyFont="1" applyFill="1" applyBorder="1" applyAlignment="1">
      <alignment horizontal="center"/>
    </xf>
    <xf numFmtId="0" fontId="8" fillId="0" borderId="1" xfId="13" applyFont="1" applyFill="1" applyBorder="1" applyAlignment="1">
      <alignment horizontal="center"/>
    </xf>
    <xf numFmtId="165" fontId="7" fillId="0" borderId="1" xfId="13" applyNumberFormat="1" applyFont="1" applyFill="1" applyBorder="1" applyAlignment="1">
      <alignment horizontal="center"/>
    </xf>
    <xf numFmtId="0" fontId="16" fillId="0" borderId="0" xfId="36" applyNumberFormat="1" applyFont="1" applyFill="1" applyAlignment="1" applyProtection="1">
      <alignment horizontal="right" wrapText="1"/>
      <protection hidden="1"/>
    </xf>
    <xf numFmtId="0" fontId="8" fillId="0" borderId="0" xfId="1" applyFont="1" applyFill="1" applyAlignment="1">
      <alignment horizontal="right" wrapText="1"/>
    </xf>
    <xf numFmtId="0" fontId="8" fillId="0" borderId="1" xfId="13" applyFont="1" applyFill="1" applyBorder="1" applyAlignment="1">
      <alignment wrapText="1"/>
    </xf>
  </cellXfs>
  <cellStyles count="43">
    <cellStyle name="Normal" xfId="2"/>
    <cellStyle name="Данные (только для чтения)" xfId="3"/>
    <cellStyle name="Денежный 2" xfId="37"/>
    <cellStyle name="Обычный" xfId="0" builtinId="0"/>
    <cellStyle name="Обычный 10" xfId="1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13"/>
    <cellStyle name="Обычный 2 2" xfId="14"/>
    <cellStyle name="Обычный 20" xfId="15"/>
    <cellStyle name="Обычный 21" xfId="16"/>
    <cellStyle name="Обычный 22" xfId="17"/>
    <cellStyle name="Обычный 23" xfId="18"/>
    <cellStyle name="Обычный 24" xfId="19"/>
    <cellStyle name="Обычный 25" xfId="20"/>
    <cellStyle name="Обычный 26" xfId="21"/>
    <cellStyle name="Обычный 27" xfId="22"/>
    <cellStyle name="Обычный 28" xfId="23"/>
    <cellStyle name="Обычный 29" xfId="24"/>
    <cellStyle name="Обычный 3" xfId="25"/>
    <cellStyle name="Обычный 3 2" xfId="26"/>
    <cellStyle name="Обычный 3 3" xfId="38"/>
    <cellStyle name="Обычный 3 3 2" xfId="40"/>
    <cellStyle name="Обычный 3 3 3" xfId="41"/>
    <cellStyle name="Обычный 3 3 4" xfId="42"/>
    <cellStyle name="Обычный 30" xfId="27"/>
    <cellStyle name="Обычный 4" xfId="28"/>
    <cellStyle name="Обычный 4 2" xfId="29"/>
    <cellStyle name="Обычный 5" xfId="30"/>
    <cellStyle name="Обычный 5 2" xfId="39"/>
    <cellStyle name="Обычный 6" xfId="31"/>
    <cellStyle name="Обычный 7" xfId="32"/>
    <cellStyle name="Обычный 8" xfId="33"/>
    <cellStyle name="Обычный 9" xfId="34"/>
    <cellStyle name="Процентный 2" xfId="35"/>
    <cellStyle name="Финансовый 2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view="pageBreakPreview" zoomScale="90" zoomScaleNormal="90" zoomScaleSheetLayoutView="90" workbookViewId="0">
      <selection activeCell="F18" sqref="F18"/>
    </sheetView>
  </sheetViews>
  <sheetFormatPr defaultColWidth="9.140625" defaultRowHeight="18.75" x14ac:dyDescent="0.3"/>
  <cols>
    <col min="1" max="1" width="2.140625" style="5" customWidth="1"/>
    <col min="2" max="2" width="93.28515625" style="15" customWidth="1"/>
    <col min="3" max="3" width="19.140625" style="15" customWidth="1"/>
    <col min="4" max="4" width="13.140625" style="2" customWidth="1"/>
    <col min="5" max="5" width="20" style="2" customWidth="1"/>
    <col min="6" max="215" width="9.140625" style="2" customWidth="1"/>
    <col min="216" max="16384" width="9.140625" style="2"/>
  </cols>
  <sheetData>
    <row r="1" spans="1:7" x14ac:dyDescent="0.3">
      <c r="A1" s="4"/>
      <c r="B1" s="37" t="s">
        <v>4</v>
      </c>
      <c r="C1" s="37"/>
    </row>
    <row r="2" spans="1:7" x14ac:dyDescent="0.3">
      <c r="A2" s="4"/>
      <c r="B2" s="37" t="s">
        <v>2</v>
      </c>
      <c r="C2" s="38"/>
    </row>
    <row r="3" spans="1:7" ht="31.5" x14ac:dyDescent="0.3">
      <c r="A3" s="1"/>
      <c r="B3" s="6" t="s">
        <v>0</v>
      </c>
      <c r="C3" s="7" t="s">
        <v>1</v>
      </c>
    </row>
    <row r="4" spans="1:7" s="19" customFormat="1" ht="12.75" x14ac:dyDescent="0.2">
      <c r="A4" s="17"/>
      <c r="B4" s="18">
        <v>1</v>
      </c>
      <c r="C4" s="18">
        <v>2</v>
      </c>
    </row>
    <row r="5" spans="1:7" s="19" customFormat="1" ht="24.75" customHeight="1" x14ac:dyDescent="0.2">
      <c r="A5" s="17"/>
      <c r="B5" s="22" t="s">
        <v>15</v>
      </c>
      <c r="C5" s="8">
        <f>C6+C8+C7</f>
        <v>15398</v>
      </c>
    </row>
    <row r="6" spans="1:7" ht="24.75" customHeight="1" x14ac:dyDescent="0.3">
      <c r="A6" s="4"/>
      <c r="B6" s="25" t="s">
        <v>7</v>
      </c>
      <c r="C6" s="24">
        <v>5288.7</v>
      </c>
      <c r="D6" s="30" t="s">
        <v>11</v>
      </c>
      <c r="E6" s="30" t="s">
        <v>9</v>
      </c>
      <c r="F6" s="30"/>
      <c r="G6" s="30"/>
    </row>
    <row r="7" spans="1:7" ht="24.75" customHeight="1" x14ac:dyDescent="0.3">
      <c r="A7" s="4"/>
      <c r="B7" s="25" t="s">
        <v>22</v>
      </c>
      <c r="C7" s="24">
        <v>109.3</v>
      </c>
      <c r="D7" s="30"/>
      <c r="E7" s="30"/>
      <c r="F7" s="30"/>
      <c r="G7" s="30"/>
    </row>
    <row r="8" spans="1:7" ht="24.75" customHeight="1" x14ac:dyDescent="0.3">
      <c r="A8" s="4"/>
      <c r="B8" s="31" t="s">
        <v>21</v>
      </c>
      <c r="C8" s="24">
        <v>10000</v>
      </c>
      <c r="D8" s="30"/>
      <c r="E8" s="30"/>
      <c r="F8" s="30"/>
      <c r="G8" s="30"/>
    </row>
    <row r="9" spans="1:7" ht="31.5" x14ac:dyDescent="0.3">
      <c r="A9" s="4"/>
      <c r="B9" s="26" t="s">
        <v>3</v>
      </c>
      <c r="C9" s="8">
        <f>C10+C13+C15+C17+C19</f>
        <v>15397.999999999998</v>
      </c>
      <c r="D9" s="23"/>
      <c r="E9" s="28"/>
    </row>
    <row r="10" spans="1:7" ht="38.25" customHeight="1" x14ac:dyDescent="0.3">
      <c r="A10" s="4"/>
      <c r="B10" s="29" t="s">
        <v>8</v>
      </c>
      <c r="C10" s="8">
        <f>SUM(C11+C12)</f>
        <v>1494</v>
      </c>
      <c r="D10" s="23"/>
      <c r="E10" s="28"/>
    </row>
    <row r="11" spans="1:7" ht="31.5" x14ac:dyDescent="0.3">
      <c r="A11" s="4"/>
      <c r="B11" s="25" t="s">
        <v>10</v>
      </c>
      <c r="C11" s="13">
        <v>492.2</v>
      </c>
      <c r="D11" s="23"/>
      <c r="E11" s="28"/>
    </row>
    <row r="12" spans="1:7" x14ac:dyDescent="0.3">
      <c r="A12" s="4"/>
      <c r="B12" s="25" t="s">
        <v>20</v>
      </c>
      <c r="C12" s="13">
        <v>1001.8</v>
      </c>
      <c r="D12" s="23"/>
      <c r="E12" s="28"/>
    </row>
    <row r="13" spans="1:7" ht="38.25" customHeight="1" x14ac:dyDescent="0.3">
      <c r="A13" s="4"/>
      <c r="B13" s="29" t="s">
        <v>16</v>
      </c>
      <c r="C13" s="8">
        <f>SUM(C14)</f>
        <v>200</v>
      </c>
      <c r="D13" s="23"/>
      <c r="E13" s="28"/>
    </row>
    <row r="14" spans="1:7" ht="36" customHeight="1" x14ac:dyDescent="0.3">
      <c r="A14" s="4"/>
      <c r="B14" s="25" t="s">
        <v>17</v>
      </c>
      <c r="C14" s="13">
        <v>200</v>
      </c>
      <c r="D14" s="23"/>
      <c r="E14" s="28"/>
    </row>
    <row r="15" spans="1:7" ht="41.25" customHeight="1" x14ac:dyDescent="0.3">
      <c r="A15" s="4"/>
      <c r="B15" s="9" t="s">
        <v>5</v>
      </c>
      <c r="C15" s="10">
        <f>SUM(C16:C16)</f>
        <v>12594.9</v>
      </c>
      <c r="D15" s="23"/>
    </row>
    <row r="16" spans="1:7" ht="32.25" x14ac:dyDescent="0.3">
      <c r="A16" s="4"/>
      <c r="B16" s="27" t="s">
        <v>14</v>
      </c>
      <c r="C16" s="11">
        <f>2794.9+10000-200</f>
        <v>12594.9</v>
      </c>
    </row>
    <row r="17" spans="1:3" s="3" customFormat="1" ht="39" customHeight="1" x14ac:dyDescent="0.3">
      <c r="A17" s="1"/>
      <c r="B17" s="9" t="s">
        <v>6</v>
      </c>
      <c r="C17" s="8">
        <f>C18</f>
        <v>999.8</v>
      </c>
    </row>
    <row r="18" spans="1:3" s="3" customFormat="1" ht="41.25" customHeight="1" x14ac:dyDescent="0.3">
      <c r="A18" s="1"/>
      <c r="B18" s="12" t="s">
        <v>13</v>
      </c>
      <c r="C18" s="13">
        <v>999.8</v>
      </c>
    </row>
    <row r="19" spans="1:3" ht="32.25" x14ac:dyDescent="0.3">
      <c r="B19" s="32" t="s">
        <v>23</v>
      </c>
      <c r="C19" s="36">
        <f>C21</f>
        <v>109.3</v>
      </c>
    </row>
    <row r="20" spans="1:3" hidden="1" x14ac:dyDescent="0.3">
      <c r="B20" s="33" t="s">
        <v>12</v>
      </c>
      <c r="C20" s="34">
        <f>C5-C9</f>
        <v>0</v>
      </c>
    </row>
    <row r="21" spans="1:3" ht="35.25" customHeight="1" x14ac:dyDescent="0.3">
      <c r="B21" s="39" t="s">
        <v>24</v>
      </c>
      <c r="C21" s="35">
        <v>109.3</v>
      </c>
    </row>
    <row r="26" spans="1:3" x14ac:dyDescent="0.3">
      <c r="B26" s="14" t="s">
        <v>18</v>
      </c>
      <c r="C26" s="14" t="s">
        <v>19</v>
      </c>
    </row>
    <row r="27" spans="1:3" x14ac:dyDescent="0.3">
      <c r="B27" s="21"/>
      <c r="C27" s="20"/>
    </row>
    <row r="28" spans="1:3" x14ac:dyDescent="0.3">
      <c r="B28" s="21"/>
      <c r="C28" s="20"/>
    </row>
    <row r="30" spans="1:3" x14ac:dyDescent="0.3">
      <c r="C30" s="16"/>
    </row>
    <row r="32" spans="1:3" x14ac:dyDescent="0.3">
      <c r="B32" s="21"/>
      <c r="C32" s="20"/>
    </row>
  </sheetData>
  <mergeCells count="2">
    <mergeCell ref="B1:C1"/>
    <mergeCell ref="B2:C2"/>
  </mergeCells>
  <pageMargins left="0.78740157480314965" right="0.39370078740157483" top="0.78740157480314965" bottom="0.39370078740157483" header="0.31496062992125984" footer="0.31496062992125984"/>
  <pageSetup paperSize="9" scale="8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февраль 2023</vt:lpstr>
      <vt:lpstr>'февраль 2023'!Заголовки_для_печати</vt:lpstr>
      <vt:lpstr>'февраль 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Кухаренко</dc:creator>
  <cp:lastModifiedBy>Сяфукова Эльвира Мягзумовна</cp:lastModifiedBy>
  <cp:lastPrinted>2023-02-06T09:39:49Z</cp:lastPrinted>
  <dcterms:created xsi:type="dcterms:W3CDTF">2018-03-01T08:49:34Z</dcterms:created>
  <dcterms:modified xsi:type="dcterms:W3CDTF">2023-02-11T09:43:30Z</dcterms:modified>
</cp:coreProperties>
</file>