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J15" i="1" l="1"/>
  <c r="I15" i="1"/>
  <c r="L14" i="1"/>
  <c r="K14" i="1"/>
  <c r="L13" i="1"/>
  <c r="L15" i="1" s="1"/>
  <c r="K13" i="1"/>
  <c r="L12" i="1"/>
  <c r="K12" i="1"/>
  <c r="L11" i="1"/>
  <c r="K11" i="1"/>
  <c r="K15" i="1" s="1"/>
</calcChain>
</file>

<file path=xl/sharedStrings.xml><?xml version="1.0" encoding="utf-8"?>
<sst xmlns="http://schemas.openxmlformats.org/spreadsheetml/2006/main" count="26" uniqueCount="22">
  <si>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</si>
  <si>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</si>
  <si>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</si>
  <si>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</si>
  <si>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</si>
  <si>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</si>
  <si>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</si>
  <si>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</si>
  <si>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</si>
  <si>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</si>
  <si>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</si>
  <si>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</si>
  <si>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</si>
  <si>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</si>
  <si>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</si>
  <si>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</si>
  <si>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</si>
  <si>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на 01.01.2019</t>
  </si>
  <si>
    <t>Публичное акционерное общество Банк "Финансовая Корпорация Открытие"</t>
  </si>
  <si>
    <t>Департамент финансов Ханты-Мансийского автономного округа - Югры</t>
  </si>
  <si>
    <t>по состоянию на 01.07.2019</t>
  </si>
  <si>
    <t>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</si>
</sst>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O9" sqref="O9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20" t="s">
        <v>0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21" ht="15.75" x14ac:dyDescent="0.25">
      <c r="A2" s="20" t="s">
        <v>16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</row>
    <row r="3" spans="1:21" ht="15.75" x14ac:dyDescent="0.25">
      <c r="A3" s="20" t="s">
        <v>20</v>
      </c>
      <c r="B3" s="20"/>
      <c r="C3" s="20"/>
      <c r="D3" s="22"/>
      <c r="E3" s="22"/>
      <c r="F3" s="22"/>
      <c r="G3" s="22"/>
      <c r="H3" s="22"/>
      <c r="I3" s="22"/>
      <c r="J3" s="22"/>
      <c r="K3" s="22"/>
      <c r="L3" s="22"/>
    </row>
    <row r="5" spans="1:21" x14ac:dyDescent="0.25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6" t="s">
        <v>7</v>
      </c>
      <c r="H5" s="27"/>
      <c r="I5" s="27"/>
      <c r="J5" s="28"/>
      <c r="K5" s="13" t="s">
        <v>8</v>
      </c>
      <c r="L5" s="13"/>
    </row>
    <row r="6" spans="1:21" x14ac:dyDescent="0.25">
      <c r="A6" s="24"/>
      <c r="B6" s="24"/>
      <c r="C6" s="24"/>
      <c r="D6" s="24"/>
      <c r="E6" s="24"/>
      <c r="F6" s="24"/>
      <c r="G6" s="14" t="s">
        <v>17</v>
      </c>
      <c r="H6" s="15"/>
      <c r="I6" s="14" t="s">
        <v>21</v>
      </c>
      <c r="J6" s="15"/>
      <c r="K6" s="13"/>
      <c r="L6" s="13"/>
    </row>
    <row r="7" spans="1:21" x14ac:dyDescent="0.25">
      <c r="A7" s="24"/>
      <c r="B7" s="24"/>
      <c r="C7" s="24"/>
      <c r="D7" s="24"/>
      <c r="E7" s="24"/>
      <c r="F7" s="24"/>
      <c r="G7" s="16"/>
      <c r="H7" s="17"/>
      <c r="I7" s="16"/>
      <c r="J7" s="17"/>
      <c r="K7" s="13"/>
      <c r="L7" s="13"/>
    </row>
    <row r="8" spans="1:21" x14ac:dyDescent="0.25">
      <c r="A8" s="24"/>
      <c r="B8" s="24"/>
      <c r="C8" s="24"/>
      <c r="D8" s="24"/>
      <c r="E8" s="24"/>
      <c r="F8" s="24"/>
      <c r="G8" s="18"/>
      <c r="H8" s="19"/>
      <c r="I8" s="18"/>
      <c r="J8" s="19"/>
      <c r="K8" s="13"/>
      <c r="L8" s="13"/>
    </row>
    <row r="9" spans="1:21" s="2" customFormat="1" ht="75" x14ac:dyDescent="0.25">
      <c r="A9" s="25"/>
      <c r="B9" s="25"/>
      <c r="C9" s="25"/>
      <c r="D9" s="25"/>
      <c r="E9" s="25"/>
      <c r="F9" s="25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4">
        <v>1</v>
      </c>
      <c r="B11" s="10" t="s">
        <v>11</v>
      </c>
      <c r="C11" s="1" t="s">
        <v>18</v>
      </c>
      <c r="D11" s="11">
        <v>43346</v>
      </c>
      <c r="E11" s="5">
        <v>44074</v>
      </c>
      <c r="F11" s="6">
        <v>70000000</v>
      </c>
      <c r="G11" s="6">
        <v>30000000</v>
      </c>
      <c r="H11" s="6">
        <v>0</v>
      </c>
      <c r="I11" s="6">
        <v>30000000</v>
      </c>
      <c r="J11" s="6">
        <v>0</v>
      </c>
      <c r="K11" s="6">
        <f t="shared" ref="K11:L14" si="0">I11-G11</f>
        <v>0</v>
      </c>
      <c r="L11" s="6">
        <f t="shared" si="0"/>
        <v>0</v>
      </c>
      <c r="M11" s="8"/>
      <c r="N11" s="8"/>
      <c r="O11" s="8"/>
      <c r="P11" s="8"/>
      <c r="Q11" s="8"/>
      <c r="R11" s="8"/>
      <c r="S11" s="8"/>
      <c r="T11" s="8"/>
      <c r="U11" s="8"/>
    </row>
    <row r="12" spans="1:21" s="9" customFormat="1" ht="60" x14ac:dyDescent="0.25">
      <c r="A12" s="4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0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90" x14ac:dyDescent="0.25">
      <c r="A13" s="4">
        <v>3</v>
      </c>
      <c r="B13" s="10" t="s">
        <v>13</v>
      </c>
      <c r="C13" s="1" t="s">
        <v>19</v>
      </c>
      <c r="D13" s="5">
        <v>43445</v>
      </c>
      <c r="E13" s="5">
        <v>43799</v>
      </c>
      <c r="F13" s="6">
        <v>90000000</v>
      </c>
      <c r="G13" s="6">
        <v>90000000</v>
      </c>
      <c r="H13" s="6">
        <v>166438.35999999999</v>
      </c>
      <c r="I13" s="6">
        <v>40908000</v>
      </c>
      <c r="J13" s="6">
        <v>0</v>
      </c>
      <c r="K13" s="6">
        <f t="shared" si="0"/>
        <v>-49092000</v>
      </c>
      <c r="L13" s="6">
        <f t="shared" si="0"/>
        <v>-166438.35999999999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45" x14ac:dyDescent="0.25">
      <c r="A14" s="4">
        <v>4</v>
      </c>
      <c r="B14" s="10" t="s">
        <v>14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0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x14ac:dyDescent="0.25">
      <c r="A15" s="12" t="s">
        <v>15</v>
      </c>
      <c r="B15" s="12"/>
      <c r="C15" s="12"/>
      <c r="D15" s="12"/>
      <c r="E15" s="12"/>
      <c r="F15" s="12"/>
      <c r="G15" s="6">
        <f>G11+G13</f>
        <v>120000000</v>
      </c>
      <c r="H15" s="6">
        <f>H11+H13</f>
        <v>166438.35999999999</v>
      </c>
      <c r="I15" s="6">
        <f>I11+I13</f>
        <v>70908000</v>
      </c>
      <c r="J15" s="6">
        <f t="shared" ref="J15:L15" si="1">J11+J13</f>
        <v>0</v>
      </c>
      <c r="K15" s="6">
        <f t="shared" si="1"/>
        <v>-49092000</v>
      </c>
      <c r="L15" s="6">
        <f t="shared" si="1"/>
        <v>-166438.35999999999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2019-06-30T05:17:18Z</dcterms:modified>
</cp:coreProperties>
</file>