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ил11.  2019г" sheetId="4" r:id="rId1"/>
  </sheets>
  <calcPr calcId="162913"/>
</workbook>
</file>

<file path=xl/calcChain.xml><?xml version="1.0" encoding="utf-8"?>
<calcChain xmlns="http://schemas.openxmlformats.org/spreadsheetml/2006/main">
  <c r="F17" i="4" l="1"/>
  <c r="G18" i="4" l="1"/>
  <c r="G17" i="4"/>
  <c r="G12" i="4"/>
  <c r="F19" i="4" l="1"/>
  <c r="D18" i="4" l="1"/>
  <c r="D17" i="4" l="1"/>
  <c r="D19" i="4"/>
  <c r="E13" i="4"/>
  <c r="G13" i="4" s="1"/>
  <c r="G19" i="4" s="1"/>
  <c r="E14" i="4"/>
  <c r="G14" i="4" s="1"/>
  <c r="E15" i="4"/>
  <c r="G15" i="4" s="1"/>
  <c r="E16" i="4"/>
  <c r="G16" i="4" s="1"/>
  <c r="E17" i="4"/>
  <c r="E18" i="4"/>
  <c r="E12" i="4"/>
  <c r="E19" i="4" l="1"/>
  <c r="C19" i="4" l="1"/>
</calcChain>
</file>

<file path=xl/sharedStrings.xml><?xml version="1.0" encoding="utf-8"?>
<sst xmlns="http://schemas.openxmlformats.org/spreadsheetml/2006/main" count="22" uniqueCount="21">
  <si>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</si>
  <si>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</si>
  <si>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</si>
  <si>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</si>
  <si>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</si>
  <si>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</si>
  <si>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</si>
  <si>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</si>
  <si>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</si>
  <si>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</si>
  <si>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</si>
  <si>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</si>
  <si>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</si>
  <si>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2019 год</t>
  </si>
  <si>
    <t>Решение Думы города от 21.12.2018 №327</t>
  </si>
  <si>
    <t>сумма изменений   (+) увеличение   (-) уменьшение</t>
  </si>
  <si>
    <t xml:space="preserve">уточненный план на        2019 год </t>
  </si>
  <si>
    <t>Решение Думы города от 21.02.2019 №333</t>
  </si>
  <si>
    <t>Приложение 11</t>
  </si>
  <si>
    <t>(тыс. рублей)</t>
  </si>
  <si>
    <r>
      <t xml:space="preserve">от "_22_"_03__2019 № </t>
    </r>
    <r>
      <rPr>
        <u/>
        <sz val="10"/>
        <rFont val="Times New Roman"/>
        <family val="1"/>
        <charset val="204"/>
      </rPr>
      <t xml:space="preserve">343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</si>
</sst>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3" sqref="B3"/>
    </sheetView>
  </sheetViews>
  <sheetFormatPr defaultRowHeight="15.75" x14ac:dyDescent="0.25"/>
  <cols>
    <col min="1" max="1" width="6.7109375" style="3" customWidth="1"/>
    <col min="2" max="2" width="64.28515625" style="3" customWidth="1"/>
    <col min="3" max="3" width="15.28515625" style="3" hidden="1" customWidth="1"/>
    <col min="4" max="4" width="12" style="3" hidden="1" customWidth="1"/>
    <col min="5" max="6" width="14" style="3" customWidth="1"/>
    <col min="7" max="7" width="16.42578125" style="3" customWidth="1"/>
    <col min="8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7" x14ac:dyDescent="0.25">
      <c r="F1" s="10" t="s">
        <v>18</v>
      </c>
    </row>
    <row r="2" spans="1:7" x14ac:dyDescent="0.25">
      <c r="F2" s="10" t="s">
        <v>7</v>
      </c>
    </row>
    <row r="3" spans="1:7" x14ac:dyDescent="0.25">
      <c r="F3" s="11" t="s">
        <v>8</v>
      </c>
    </row>
    <row r="4" spans="1:7" x14ac:dyDescent="0.25">
      <c r="F4" s="10" t="s">
        <v>20</v>
      </c>
    </row>
    <row r="6" spans="1:7" s="1" customFormat="1" ht="41.25" customHeight="1" x14ac:dyDescent="0.25">
      <c r="B6" s="36" t="s">
        <v>13</v>
      </c>
      <c r="C6" s="36"/>
      <c r="D6" s="36"/>
      <c r="E6" s="36"/>
      <c r="F6" s="36"/>
      <c r="G6" s="36"/>
    </row>
    <row r="7" spans="1:7" x14ac:dyDescent="0.25">
      <c r="G7" s="3" t="s">
        <v>19</v>
      </c>
    </row>
    <row r="8" spans="1:7" ht="1.5" customHeight="1" thickBot="1" x14ac:dyDescent="0.3">
      <c r="C8" s="4"/>
    </row>
    <row r="9" spans="1:7" ht="105" customHeight="1" x14ac:dyDescent="0.25">
      <c r="A9" s="14" t="s">
        <v>6</v>
      </c>
      <c r="B9" s="15" t="s">
        <v>5</v>
      </c>
      <c r="C9" s="16" t="s">
        <v>14</v>
      </c>
      <c r="D9" s="17" t="s">
        <v>15</v>
      </c>
      <c r="E9" s="16" t="s">
        <v>17</v>
      </c>
      <c r="F9" s="17" t="s">
        <v>15</v>
      </c>
      <c r="G9" s="18" t="s">
        <v>16</v>
      </c>
    </row>
    <row r="10" spans="1:7" ht="10.5" customHeight="1" x14ac:dyDescent="0.25">
      <c r="A10" s="19">
        <v>1</v>
      </c>
      <c r="B10" s="8">
        <v>2</v>
      </c>
      <c r="C10" s="9">
        <v>3</v>
      </c>
      <c r="D10" s="29">
        <v>4</v>
      </c>
      <c r="E10" s="9">
        <v>5</v>
      </c>
      <c r="F10" s="32">
        <v>4</v>
      </c>
      <c r="G10" s="20">
        <v>5</v>
      </c>
    </row>
    <row r="11" spans="1:7" s="6" customFormat="1" ht="52.5" hidden="1" customHeight="1" x14ac:dyDescent="0.25">
      <c r="A11" s="21"/>
      <c r="B11" s="5" t="s">
        <v>11</v>
      </c>
      <c r="C11" s="13"/>
      <c r="D11" s="22"/>
      <c r="E11" s="35"/>
      <c r="F11" s="22"/>
      <c r="G11" s="23"/>
    </row>
    <row r="12" spans="1:7" s="6" customFormat="1" ht="62.25" customHeight="1" x14ac:dyDescent="0.25">
      <c r="A12" s="21">
        <v>1</v>
      </c>
      <c r="B12" s="5" t="s">
        <v>10</v>
      </c>
      <c r="C12" s="7">
        <v>487147.8</v>
      </c>
      <c r="D12" s="30"/>
      <c r="E12" s="12">
        <f>SUM(C12+D12)</f>
        <v>487147.8</v>
      </c>
      <c r="F12" s="33"/>
      <c r="G12" s="24">
        <f>SUM(E12+F12)</f>
        <v>487147.8</v>
      </c>
    </row>
    <row r="13" spans="1:7" s="6" customFormat="1" ht="39" customHeight="1" x14ac:dyDescent="0.25">
      <c r="A13" s="21">
        <v>2</v>
      </c>
      <c r="B13" s="5" t="s">
        <v>4</v>
      </c>
      <c r="C13" s="7"/>
      <c r="D13" s="30"/>
      <c r="E13" s="12">
        <f t="shared" ref="E13:E18" si="0">SUM(C13+D13)</f>
        <v>0</v>
      </c>
      <c r="F13" s="33">
        <v>74501.5</v>
      </c>
      <c r="G13" s="24">
        <f t="shared" ref="G13:G18" si="1">SUM(E13+F13)</f>
        <v>74501.5</v>
      </c>
    </row>
    <row r="14" spans="1:7" s="6" customFormat="1" ht="42.75" hidden="1" customHeight="1" x14ac:dyDescent="0.25">
      <c r="A14" s="21">
        <v>4</v>
      </c>
      <c r="B14" s="5" t="s">
        <v>3</v>
      </c>
      <c r="C14" s="7"/>
      <c r="D14" s="30"/>
      <c r="E14" s="12">
        <f t="shared" si="0"/>
        <v>0</v>
      </c>
      <c r="F14" s="33"/>
      <c r="G14" s="24">
        <f t="shared" si="1"/>
        <v>0</v>
      </c>
    </row>
    <row r="15" spans="1:7" s="6" customFormat="1" ht="43.5" hidden="1" customHeight="1" x14ac:dyDescent="0.25">
      <c r="A15" s="21"/>
      <c r="B15" s="5" t="s">
        <v>9</v>
      </c>
      <c r="C15" s="7"/>
      <c r="D15" s="30"/>
      <c r="E15" s="12">
        <f t="shared" si="0"/>
        <v>0</v>
      </c>
      <c r="F15" s="33"/>
      <c r="G15" s="24">
        <f t="shared" si="1"/>
        <v>0</v>
      </c>
    </row>
    <row r="16" spans="1:7" s="6" customFormat="1" ht="49.5" customHeight="1" x14ac:dyDescent="0.25">
      <c r="A16" s="21">
        <v>3</v>
      </c>
      <c r="B16" s="5" t="s">
        <v>0</v>
      </c>
      <c r="C16" s="7">
        <v>1875881.8</v>
      </c>
      <c r="D16" s="30">
        <v>367.3</v>
      </c>
      <c r="E16" s="12">
        <f t="shared" si="0"/>
        <v>1876249.1</v>
      </c>
      <c r="F16" s="33">
        <v>39616.800000000003</v>
      </c>
      <c r="G16" s="24">
        <f t="shared" si="1"/>
        <v>1915865.9000000001</v>
      </c>
    </row>
    <row r="17" spans="1:7" s="6" customFormat="1" ht="36.75" customHeight="1" x14ac:dyDescent="0.25">
      <c r="A17" s="21">
        <v>4</v>
      </c>
      <c r="B17" s="5" t="s">
        <v>1</v>
      </c>
      <c r="C17" s="7">
        <v>229014.6</v>
      </c>
      <c r="D17" s="30">
        <f>17.2+4516.1</f>
        <v>4533.3</v>
      </c>
      <c r="E17" s="12">
        <f t="shared" si="0"/>
        <v>233547.9</v>
      </c>
      <c r="F17" s="33">
        <f>963783.8+12323.8</f>
        <v>976107.60000000009</v>
      </c>
      <c r="G17" s="24">
        <f t="shared" si="1"/>
        <v>1209655.5</v>
      </c>
    </row>
    <row r="18" spans="1:7" s="6" customFormat="1" ht="36.75" customHeight="1" x14ac:dyDescent="0.25">
      <c r="A18" s="21">
        <v>5</v>
      </c>
      <c r="B18" s="5" t="s">
        <v>2</v>
      </c>
      <c r="C18" s="7">
        <v>4213.3999999999996</v>
      </c>
      <c r="D18" s="30">
        <f>763.8+119.8+327.5+2350</f>
        <v>3561.1</v>
      </c>
      <c r="E18" s="12">
        <f t="shared" si="0"/>
        <v>7774.5</v>
      </c>
      <c r="F18" s="33">
        <v>173</v>
      </c>
      <c r="G18" s="24">
        <f t="shared" si="1"/>
        <v>7947.5</v>
      </c>
    </row>
    <row r="19" spans="1:7" s="6" customFormat="1" ht="25.5" customHeight="1" thickBot="1" x14ac:dyDescent="0.3">
      <c r="A19" s="25"/>
      <c r="B19" s="26" t="s">
        <v>12</v>
      </c>
      <c r="C19" s="27">
        <f>SUM(C11:C18)</f>
        <v>2596257.6</v>
      </c>
      <c r="D19" s="31">
        <f t="shared" ref="D19:E19" si="2">SUM(D11:D18)</f>
        <v>8461.7000000000007</v>
      </c>
      <c r="E19" s="27">
        <f t="shared" si="2"/>
        <v>2604719.2999999998</v>
      </c>
      <c r="F19" s="34">
        <f t="shared" ref="F19" si="3">SUM(F11:F18)</f>
        <v>1090398.9000000001</v>
      </c>
      <c r="G19" s="28">
        <f>SUM(G11:G18)</f>
        <v>3695118.2</v>
      </c>
    </row>
    <row r="20" spans="1:7" x14ac:dyDescent="0.25">
      <c r="B20" s="2"/>
      <c r="C20" s="2"/>
    </row>
    <row r="21" spans="1:7" x14ac:dyDescent="0.25">
      <c r="B21" s="2"/>
      <c r="C21" s="2"/>
    </row>
  </sheetData>
  <mergeCells count="1">
    <mergeCell ref="B6:G6"/>
  </mergeCells>
  <pageMargins left="0.98425196850393704" right="0.39370078740157483" top="0.59055118110236227" bottom="0.3937007874015748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прил11.  2019г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2019-03-22T07:44:27Z</dcterms:modified>
</cp:coreProperties>
</file>