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a\Desktop\Уточнение бюджета 12.12.2023\Решение и приложения\"/>
    </mc:Choice>
  </mc:AlternateContent>
  <xr:revisionPtr revIDLastSave="0" documentId="8_{B65C67BB-2072-433F-8842-A5301E8E8033}" xr6:coauthVersionLast="47" xr6:coauthVersionMax="47" xr10:uidLastSave="{00000000-0000-0000-0000-000000000000}"/>
  <bookViews>
    <workbookView xWindow="5484" yWindow="936" windowWidth="12060" windowHeight="10968" xr2:uid="{5A4BD974-5BFA-498E-A147-B0E525968C1A}"/>
  </bookViews>
  <sheets>
    <sheet name="пр13" sheetId="1" r:id="rId1"/>
  </sheets>
  <externalReferences>
    <externalReference r:id="rId2"/>
  </externalReferences>
  <definedNames>
    <definedName name="_xlnm.Print_Area" localSheetId="0">пр13!$A$1:$D$19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5" i="1"/>
  <c r="B13" i="1" s="1"/>
  <c r="B19" i="1" s="1"/>
  <c r="B16" i="1"/>
  <c r="B17" i="1"/>
  <c r="C17" i="1"/>
  <c r="C16" i="1" s="1"/>
  <c r="C19" i="1" s="1"/>
  <c r="B18" i="1"/>
  <c r="C18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<sst xmlns="http://schemas.openxmlformats.org/spreadsheetml/2006/main" count="17" uniqueCount="15">
  <si>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</si>
  <si>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</si>
  <si>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</si>
  <si>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</si>
  <si>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</si>
  <si>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2025 год</t>
  </si>
  <si>
    <t>2024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</si>
  <si>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</si>
  <si>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</si>
  <si>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2024 и 2025 годов</t>
  </si>
  <si>
    <t xml:space="preserve"> Программа муниципальных внутренних заимствований </t>
  </si>
  <si>
    <t>от _________  №___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</si>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</sst>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5B8FAF0B-A804-4574-BF42-1446D503F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a\Desktop\&#1059;&#1090;&#1086;&#1095;&#1085;&#1077;&#1085;&#1080;&#1077;%20&#1073;&#1102;&#1076;&#1078;&#1077;&#1090;&#1072;%2012.12.2023\&#1056;&#1077;&#1096;&#1077;&#1085;&#1080;&#1077;%20&#1080;%20&#1087;&#1088;&#1080;&#1083;&#1086;&#1078;&#1077;&#1085;&#1080;&#1103;\&#1055;&#1088;&#1080;&#1083;&#1086;&#1078;&#1077;&#1085;&#1080;&#1077;%2010,11,12,13.xlsx" TargetMode="External"/><Relationship Id="rId1" Type="http://schemas.openxmlformats.org/officeDocument/2006/relationships/externalLinkPath" Target="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10"/>
      <sheetName val="пр 10"/>
      <sheetName val="пр 11"/>
      <sheetName val="пр 12"/>
    </sheetNames>
    <sheetDataSet>
      <sheetData sheetId="0"/>
      <sheetData sheetId="1"/>
      <sheetData sheetId="2">
        <row r="18">
          <cell r="P18">
            <v>413681.3</v>
          </cell>
          <cell r="Q18">
            <v>607641.19999999995</v>
          </cell>
        </row>
        <row r="20">
          <cell r="P20">
            <v>-204862.4</v>
          </cell>
        </row>
        <row r="21">
          <cell r="Q21">
            <v>-413681.3</v>
          </cell>
        </row>
        <row r="26">
          <cell r="P26">
            <v>-72001.7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117F-4D8F-4A3A-9EA2-A41190A49C72}">
  <sheetPr>
    <pageSetUpPr fitToPage="1"/>
  </sheetPr>
  <dimension ref="A1:C37"/>
  <sheetViews>
    <sheetView tabSelected="1" zoomScaleNormal="100" workbookViewId="0">
      <selection activeCell="C1" sqref="C1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6" t="s">
        <v>14</v>
      </c>
    </row>
    <row r="2" spans="1:3" x14ac:dyDescent="0.3">
      <c r="C2" s="16" t="s">
        <v>13</v>
      </c>
    </row>
    <row r="3" spans="1:3" x14ac:dyDescent="0.3">
      <c r="C3" s="2" t="s">
        <v>12</v>
      </c>
    </row>
    <row r="4" spans="1:3" x14ac:dyDescent="0.3">
      <c r="C4" s="15" t="s">
        <v>11</v>
      </c>
    </row>
    <row r="8" spans="1:3" s="12" customFormat="1" x14ac:dyDescent="0.3">
      <c r="A8" s="14" t="s">
        <v>10</v>
      </c>
      <c r="B8" s="14"/>
      <c r="C8" s="14"/>
    </row>
    <row r="9" spans="1:3" s="12" customFormat="1" ht="33" customHeight="1" x14ac:dyDescent="0.3">
      <c r="A9" s="13" t="s">
        <v>9</v>
      </c>
      <c r="B9" s="13"/>
      <c r="C9" s="13"/>
    </row>
    <row r="11" spans="1:3" x14ac:dyDescent="0.3">
      <c r="A11" s="11" t="s">
        <v>8</v>
      </c>
      <c r="B11" s="10" t="s">
        <v>7</v>
      </c>
      <c r="C11" s="9"/>
    </row>
    <row r="12" spans="1:3" x14ac:dyDescent="0.3">
      <c r="A12" s="8"/>
      <c r="B12" s="7" t="s">
        <v>6</v>
      </c>
      <c r="C12" s="6" t="s">
        <v>5</v>
      </c>
    </row>
    <row r="13" spans="1:3" ht="31.2" x14ac:dyDescent="0.3">
      <c r="A13" s="5" t="s">
        <v>4</v>
      </c>
      <c r="B13" s="3">
        <f>SUM(B14:B15)</f>
        <v>-72001.7</v>
      </c>
      <c r="C13" s="3">
        <f>SUM(C14:C15)</f>
        <v>-56852.6</v>
      </c>
    </row>
    <row r="14" spans="1:3" x14ac:dyDescent="0.3">
      <c r="A14" s="4" t="s">
        <v>2</v>
      </c>
      <c r="B14" s="3">
        <v>0</v>
      </c>
      <c r="C14" s="3">
        <v>0</v>
      </c>
    </row>
    <row r="15" spans="1:3" x14ac:dyDescent="0.3">
      <c r="A15" s="4" t="s">
        <v>1</v>
      </c>
      <c r="B15" s="3">
        <f>'[1]пр 11'!P26</f>
        <v>-72001.7</v>
      </c>
      <c r="C15" s="3">
        <v>-56852.6</v>
      </c>
    </row>
    <row r="16" spans="1:3" x14ac:dyDescent="0.3">
      <c r="A16" s="5" t="s">
        <v>3</v>
      </c>
      <c r="B16" s="3">
        <f>SUM(B17:B18)</f>
        <v>208818.9</v>
      </c>
      <c r="C16" s="3">
        <f>SUM(C17:C18)</f>
        <v>193959.89999999997</v>
      </c>
    </row>
    <row r="17" spans="1:3" x14ac:dyDescent="0.3">
      <c r="A17" s="4" t="s">
        <v>2</v>
      </c>
      <c r="B17" s="3">
        <f>SUM('[1]пр 11'!P18)</f>
        <v>413681.3</v>
      </c>
      <c r="C17" s="3">
        <f>SUM('[1]пр 11'!Q18)</f>
        <v>607641.19999999995</v>
      </c>
    </row>
    <row r="18" spans="1:3" x14ac:dyDescent="0.3">
      <c r="A18" s="4" t="s">
        <v>1</v>
      </c>
      <c r="B18" s="3">
        <f>SUM('[1]пр 11'!P20)</f>
        <v>-204862.4</v>
      </c>
      <c r="C18" s="3">
        <f>SUM('[1]пр 11'!Q21)</f>
        <v>-413681.3</v>
      </c>
    </row>
    <row r="19" spans="1:3" x14ac:dyDescent="0.3">
      <c r="A19" s="4" t="s">
        <v>0</v>
      </c>
      <c r="B19" s="3">
        <f>SUM(B13+B16)</f>
        <v>136817.20000000001</v>
      </c>
      <c r="C19" s="3">
        <f>SUM(C13+C16)</f>
        <v>137107.29999999996</v>
      </c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пр13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Рянская</dc:creator>
  <cp:lastModifiedBy>Елена Рянская</cp:lastModifiedBy>
  <dcterms:created xsi:type="dcterms:W3CDTF">2023-12-12T14:58:35Z</dcterms:created>
  <dcterms:modified xsi:type="dcterms:W3CDTF">2023-12-12T14:58:54Z</dcterms:modified>
</cp:coreProperties>
</file>