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Решение Думы гоорода  137 от 03.12.2021\"/>
    </mc:Choice>
  </mc:AlternateContent>
  <bookViews>
    <workbookView xWindow="0" yWindow="0" windowWidth="18075" windowHeight="10665"/>
  </bookViews>
  <sheets>
    <sheet name="пр1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H12" i="1"/>
  <c r="P12" i="1"/>
  <c r="E13" i="1"/>
  <c r="G13" i="1" s="1"/>
  <c r="I13" i="1" s="1"/>
  <c r="K13" i="1"/>
  <c r="M13" i="1"/>
  <c r="O13" i="1" s="1"/>
  <c r="C14" i="1"/>
  <c r="C12" i="1" s="1"/>
  <c r="D14" i="1"/>
  <c r="D12" i="1" s="1"/>
  <c r="E14" i="1"/>
  <c r="G14" i="1" s="1"/>
  <c r="I14" i="1" s="1"/>
  <c r="K14" i="1" s="1"/>
  <c r="F14" i="1"/>
  <c r="F12" i="1" s="1"/>
  <c r="F11" i="1" s="1"/>
  <c r="H14" i="1"/>
  <c r="J14" i="1"/>
  <c r="J12" i="1" s="1"/>
  <c r="J11" i="1" s="1"/>
  <c r="L14" i="1"/>
  <c r="L12" i="1" s="1"/>
  <c r="N14" i="1"/>
  <c r="N12" i="1" s="1"/>
  <c r="P14" i="1"/>
  <c r="Q14" i="1"/>
  <c r="Q12" i="1" s="1"/>
  <c r="Q11" i="1" s="1"/>
  <c r="R14" i="1"/>
  <c r="R12" i="1" s="1"/>
  <c r="S14" i="1"/>
  <c r="S12" i="1" s="1"/>
  <c r="T14" i="1"/>
  <c r="T12" i="1" s="1"/>
  <c r="T11" i="1" s="1"/>
  <c r="C15" i="1"/>
  <c r="E15" i="1" s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 s="1"/>
  <c r="I16" i="1" s="1"/>
  <c r="K16" i="1" s="1"/>
  <c r="M16" i="1" s="1"/>
  <c r="O16" i="1" s="1"/>
  <c r="D17" i="1"/>
  <c r="C18" i="1"/>
  <c r="D18" i="1"/>
  <c r="F18" i="1"/>
  <c r="F17" i="1" s="1"/>
  <c r="H18" i="1"/>
  <c r="J18" i="1"/>
  <c r="J17" i="1" s="1"/>
  <c r="L18" i="1"/>
  <c r="N18" i="1"/>
  <c r="N17" i="1" s="1"/>
  <c r="N11" i="1" s="1"/>
  <c r="Q18" i="1"/>
  <c r="R18" i="1"/>
  <c r="R17" i="1" s="1"/>
  <c r="S18" i="1"/>
  <c r="S17" i="1" s="1"/>
  <c r="T18" i="1"/>
  <c r="E19" i="1"/>
  <c r="G19" i="1"/>
  <c r="I19" i="1"/>
  <c r="K19" i="1" s="1"/>
  <c r="M19" i="1" s="1"/>
  <c r="O19" i="1" s="1"/>
  <c r="P19" i="1"/>
  <c r="P18" i="1" s="1"/>
  <c r="P17" i="1" s="1"/>
  <c r="Q19" i="1"/>
  <c r="C20" i="1"/>
  <c r="D20" i="1"/>
  <c r="E20" i="1"/>
  <c r="G20" i="1" s="1"/>
  <c r="I20" i="1" s="1"/>
  <c r="K20" i="1" s="1"/>
  <c r="M20" i="1" s="1"/>
  <c r="O20" i="1" s="1"/>
  <c r="F20" i="1"/>
  <c r="H20" i="1"/>
  <c r="H17" i="1" s="1"/>
  <c r="J20" i="1"/>
  <c r="L20" i="1"/>
  <c r="L17" i="1" s="1"/>
  <c r="N20" i="1"/>
  <c r="P20" i="1"/>
  <c r="R20" i="1"/>
  <c r="S20" i="1"/>
  <c r="T20" i="1"/>
  <c r="T17" i="1" s="1"/>
  <c r="E21" i="1"/>
  <c r="G21" i="1" s="1"/>
  <c r="I21" i="1" s="1"/>
  <c r="K21" i="1"/>
  <c r="M21" i="1" s="1"/>
  <c r="O21" i="1" s="1"/>
  <c r="P21" i="1"/>
  <c r="Q21" i="1"/>
  <c r="Q20" i="1" s="1"/>
  <c r="Q17" i="1" s="1"/>
  <c r="C22" i="1"/>
  <c r="F22" i="1"/>
  <c r="J22" i="1"/>
  <c r="N22" i="1"/>
  <c r="R22" i="1"/>
  <c r="S22" i="1"/>
  <c r="C23" i="1"/>
  <c r="D23" i="1"/>
  <c r="E23" i="1" s="1"/>
  <c r="G23" i="1" s="1"/>
  <c r="I23" i="1" s="1"/>
  <c r="K23" i="1" s="1"/>
  <c r="F23" i="1"/>
  <c r="H23" i="1"/>
  <c r="J23" i="1"/>
  <c r="L23" i="1"/>
  <c r="L22" i="1" s="1"/>
  <c r="N23" i="1"/>
  <c r="P23" i="1"/>
  <c r="P22" i="1" s="1"/>
  <c r="Q23" i="1"/>
  <c r="Q22" i="1" s="1"/>
  <c r="R23" i="1"/>
  <c r="S23" i="1"/>
  <c r="T23" i="1"/>
  <c r="T22" i="1" s="1"/>
  <c r="E24" i="1"/>
  <c r="G24" i="1" s="1"/>
  <c r="I24" i="1" s="1"/>
  <c r="K24" i="1" s="1"/>
  <c r="M24" i="1"/>
  <c r="O24" i="1" s="1"/>
  <c r="C25" i="1"/>
  <c r="D25" i="1"/>
  <c r="E25" i="1" s="1"/>
  <c r="G25" i="1" s="1"/>
  <c r="F25" i="1"/>
  <c r="H25" i="1"/>
  <c r="I25" i="1"/>
  <c r="K25" i="1" s="1"/>
  <c r="M25" i="1" s="1"/>
  <c r="O25" i="1" s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/>
  <c r="O26" i="1" s="1"/>
  <c r="E28" i="1"/>
  <c r="G28" i="1"/>
  <c r="I28" i="1" s="1"/>
  <c r="K28" i="1" s="1"/>
  <c r="M28" i="1" s="1"/>
  <c r="O28" i="1"/>
  <c r="S28" i="1"/>
  <c r="C29" i="1"/>
  <c r="C28" i="1" s="1"/>
  <c r="E29" i="1"/>
  <c r="G29" i="1" s="1"/>
  <c r="I29" i="1" s="1"/>
  <c r="K29" i="1" s="1"/>
  <c r="M29" i="1"/>
  <c r="O29" i="1" s="1"/>
  <c r="P29" i="1"/>
  <c r="P28" i="1" s="1"/>
  <c r="Q29" i="1"/>
  <c r="Q28" i="1" s="1"/>
  <c r="R29" i="1"/>
  <c r="R28" i="1" s="1"/>
  <c r="S29" i="1"/>
  <c r="T29" i="1"/>
  <c r="T28" i="1" s="1"/>
  <c r="E30" i="1"/>
  <c r="G30" i="1"/>
  <c r="I30" i="1" s="1"/>
  <c r="K30" i="1" s="1"/>
  <c r="M30" i="1" s="1"/>
  <c r="O30" i="1"/>
  <c r="C31" i="1"/>
  <c r="E31" i="1" s="1"/>
  <c r="G31" i="1" s="1"/>
  <c r="I31" i="1"/>
  <c r="K31" i="1" s="1"/>
  <c r="M31" i="1" s="1"/>
  <c r="O31" i="1" s="1"/>
  <c r="Q31" i="1"/>
  <c r="C32" i="1"/>
  <c r="E32" i="1" s="1"/>
  <c r="G32" i="1" s="1"/>
  <c r="I32" i="1"/>
  <c r="K32" i="1" s="1"/>
  <c r="M32" i="1" s="1"/>
  <c r="O32" i="1" s="1"/>
  <c r="P32" i="1"/>
  <c r="P31" i="1" s="1"/>
  <c r="Q32" i="1"/>
  <c r="R32" i="1"/>
  <c r="R31" i="1" s="1"/>
  <c r="S32" i="1"/>
  <c r="S31" i="1" s="1"/>
  <c r="T32" i="1"/>
  <c r="T31" i="1" s="1"/>
  <c r="E33" i="1"/>
  <c r="G33" i="1" s="1"/>
  <c r="I33" i="1" s="1"/>
  <c r="K33" i="1"/>
  <c r="M33" i="1" s="1"/>
  <c r="O33" i="1" s="1"/>
  <c r="R35" i="1"/>
  <c r="R34" i="1" s="1"/>
  <c r="C36" i="1"/>
  <c r="E36" i="1"/>
  <c r="G36" i="1"/>
  <c r="I36" i="1" s="1"/>
  <c r="K36" i="1" s="1"/>
  <c r="M36" i="1" s="1"/>
  <c r="O36" i="1"/>
  <c r="P36" i="1"/>
  <c r="Q36" i="1"/>
  <c r="R36" i="1"/>
  <c r="S36" i="1"/>
  <c r="S35" i="1" s="1"/>
  <c r="T36" i="1"/>
  <c r="E37" i="1"/>
  <c r="G37" i="1"/>
  <c r="I37" i="1"/>
  <c r="K37" i="1" s="1"/>
  <c r="M37" i="1" s="1"/>
  <c r="O37" i="1" s="1"/>
  <c r="C38" i="1"/>
  <c r="E38" i="1" s="1"/>
  <c r="G38" i="1" s="1"/>
  <c r="I38" i="1" s="1"/>
  <c r="K38" i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G40" i="1"/>
  <c r="I40" i="1" s="1"/>
  <c r="K40" i="1" s="1"/>
  <c r="M40" i="1" s="1"/>
  <c r="O40" i="1"/>
  <c r="S40" i="1"/>
  <c r="C41" i="1"/>
  <c r="C40" i="1" s="1"/>
  <c r="E40" i="1" s="1"/>
  <c r="E41" i="1"/>
  <c r="G41" i="1" s="1"/>
  <c r="I41" i="1" s="1"/>
  <c r="K41" i="1" s="1"/>
  <c r="M41" i="1"/>
  <c r="O41" i="1" s="1"/>
  <c r="P41" i="1"/>
  <c r="P40" i="1" s="1"/>
  <c r="Q41" i="1"/>
  <c r="Q40" i="1" s="1"/>
  <c r="R41" i="1"/>
  <c r="R40" i="1" s="1"/>
  <c r="S41" i="1"/>
  <c r="T41" i="1"/>
  <c r="T40" i="1" s="1"/>
  <c r="E42" i="1"/>
  <c r="G42" i="1"/>
  <c r="I42" i="1" s="1"/>
  <c r="K42" i="1" s="1"/>
  <c r="M42" i="1" s="1"/>
  <c r="O42" i="1"/>
  <c r="E43" i="1"/>
  <c r="G43" i="1" s="1"/>
  <c r="I43" i="1" s="1"/>
  <c r="K43" i="1"/>
  <c r="M43" i="1" s="1"/>
  <c r="O43" i="1" s="1"/>
  <c r="E44" i="1"/>
  <c r="G44" i="1"/>
  <c r="I44" i="1"/>
  <c r="K44" i="1" s="1"/>
  <c r="M44" i="1" s="1"/>
  <c r="O44" i="1" s="1"/>
  <c r="E45" i="1"/>
  <c r="G45" i="1" s="1"/>
  <c r="I45" i="1" s="1"/>
  <c r="K45" i="1" s="1"/>
  <c r="M45" i="1"/>
  <c r="O45" i="1" s="1"/>
  <c r="D48" i="1"/>
  <c r="H48" i="1"/>
  <c r="L48" i="1"/>
  <c r="P48" i="1"/>
  <c r="T48" i="1"/>
  <c r="C49" i="1"/>
  <c r="C48" i="1" s="1"/>
  <c r="E48" i="1" s="1"/>
  <c r="G48" i="1" s="1"/>
  <c r="I48" i="1" s="1"/>
  <c r="K48" i="1" s="1"/>
  <c r="M48" i="1" s="1"/>
  <c r="O48" i="1" s="1"/>
  <c r="D49" i="1"/>
  <c r="F49" i="1"/>
  <c r="F48" i="1" s="1"/>
  <c r="H49" i="1"/>
  <c r="J49" i="1"/>
  <c r="J48" i="1" s="1"/>
  <c r="L49" i="1"/>
  <c r="N49" i="1"/>
  <c r="N48" i="1" s="1"/>
  <c r="P49" i="1"/>
  <c r="Q49" i="1"/>
  <c r="Q48" i="1" s="1"/>
  <c r="R49" i="1"/>
  <c r="R48" i="1" s="1"/>
  <c r="S49" i="1"/>
  <c r="S48" i="1" s="1"/>
  <c r="T49" i="1"/>
  <c r="E50" i="1"/>
  <c r="G50" i="1" s="1"/>
  <c r="I50" i="1"/>
  <c r="K50" i="1" s="1"/>
  <c r="M50" i="1" s="1"/>
  <c r="O50" i="1"/>
  <c r="J51" i="1"/>
  <c r="J47" i="1" s="1"/>
  <c r="J46" i="1" s="1"/>
  <c r="L51" i="1"/>
  <c r="L47" i="1" s="1"/>
  <c r="R51" i="1"/>
  <c r="R47" i="1" s="1"/>
  <c r="T51" i="1"/>
  <c r="T47" i="1" s="1"/>
  <c r="C52" i="1"/>
  <c r="D52" i="1"/>
  <c r="D51" i="1" s="1"/>
  <c r="D47" i="1" s="1"/>
  <c r="F52" i="1"/>
  <c r="F51" i="1" s="1"/>
  <c r="F47" i="1" s="1"/>
  <c r="H52" i="1"/>
  <c r="H51" i="1" s="1"/>
  <c r="H47" i="1" s="1"/>
  <c r="J52" i="1"/>
  <c r="L52" i="1"/>
  <c r="N52" i="1"/>
  <c r="N51" i="1" s="1"/>
  <c r="N47" i="1" s="1"/>
  <c r="P52" i="1"/>
  <c r="P51" i="1" s="1"/>
  <c r="P47" i="1" s="1"/>
  <c r="P46" i="1" s="1"/>
  <c r="R52" i="1"/>
  <c r="S52" i="1"/>
  <c r="S51" i="1" s="1"/>
  <c r="T52" i="1"/>
  <c r="E53" i="1"/>
  <c r="G53" i="1"/>
  <c r="I53" i="1" s="1"/>
  <c r="K53" i="1"/>
  <c r="M53" i="1" s="1"/>
  <c r="O53" i="1"/>
  <c r="P53" i="1"/>
  <c r="Q53" i="1"/>
  <c r="Q52" i="1" s="1"/>
  <c r="Q51" i="1" s="1"/>
  <c r="H54" i="1"/>
  <c r="P54" i="1"/>
  <c r="C55" i="1"/>
  <c r="C54" i="1" s="1"/>
  <c r="D55" i="1"/>
  <c r="H55" i="1"/>
  <c r="J55" i="1"/>
  <c r="L55" i="1"/>
  <c r="P55" i="1"/>
  <c r="R55" i="1"/>
  <c r="S55" i="1"/>
  <c r="S54" i="1" s="1"/>
  <c r="C56" i="1"/>
  <c r="D56" i="1"/>
  <c r="E56" i="1" s="1"/>
  <c r="F56" i="1"/>
  <c r="F55" i="1" s="1"/>
  <c r="H56" i="1"/>
  <c r="J56" i="1"/>
  <c r="L56" i="1"/>
  <c r="N56" i="1"/>
  <c r="N55" i="1" s="1"/>
  <c r="P56" i="1"/>
  <c r="R56" i="1"/>
  <c r="S56" i="1"/>
  <c r="T56" i="1"/>
  <c r="T55" i="1" s="1"/>
  <c r="E57" i="1"/>
  <c r="G57" i="1"/>
  <c r="I57" i="1" s="1"/>
  <c r="K57" i="1"/>
  <c r="M57" i="1" s="1"/>
  <c r="O57" i="1"/>
  <c r="P57" i="1"/>
  <c r="Q57" i="1"/>
  <c r="Q56" i="1" s="1"/>
  <c r="Q55" i="1" s="1"/>
  <c r="C58" i="1"/>
  <c r="D58" i="1"/>
  <c r="D54" i="1" s="1"/>
  <c r="H58" i="1"/>
  <c r="J58" i="1"/>
  <c r="J54" i="1" s="1"/>
  <c r="L58" i="1"/>
  <c r="L54" i="1" s="1"/>
  <c r="P58" i="1"/>
  <c r="S58" i="1"/>
  <c r="C59" i="1"/>
  <c r="D59" i="1"/>
  <c r="E59" i="1" s="1"/>
  <c r="F59" i="1"/>
  <c r="F58" i="1" s="1"/>
  <c r="F54" i="1" s="1"/>
  <c r="H59" i="1"/>
  <c r="J59" i="1"/>
  <c r="L59" i="1"/>
  <c r="N59" i="1"/>
  <c r="N58" i="1" s="1"/>
  <c r="N54" i="1" s="1"/>
  <c r="P59" i="1"/>
  <c r="Q59" i="1"/>
  <c r="Q58" i="1" s="1"/>
  <c r="R59" i="1"/>
  <c r="R58" i="1" s="1"/>
  <c r="S59" i="1"/>
  <c r="T59" i="1"/>
  <c r="T58" i="1" s="1"/>
  <c r="E60" i="1"/>
  <c r="G60" i="1"/>
  <c r="I60" i="1" s="1"/>
  <c r="K60" i="1"/>
  <c r="M60" i="1" s="1"/>
  <c r="O60" i="1" s="1"/>
  <c r="C61" i="1"/>
  <c r="D61" i="1"/>
  <c r="E61" i="1" s="1"/>
  <c r="F61" i="1"/>
  <c r="H61" i="1"/>
  <c r="J61" i="1"/>
  <c r="L61" i="1"/>
  <c r="N61" i="1"/>
  <c r="P61" i="1"/>
  <c r="Q61" i="1"/>
  <c r="R61" i="1"/>
  <c r="S61" i="1"/>
  <c r="T61" i="1"/>
  <c r="E62" i="1"/>
  <c r="G62" i="1"/>
  <c r="I62" i="1" s="1"/>
  <c r="K62" i="1"/>
  <c r="M62" i="1" s="1"/>
  <c r="O62" i="1" s="1"/>
  <c r="J63" i="1" l="1"/>
  <c r="N46" i="1"/>
  <c r="N63" i="1" s="1"/>
  <c r="T54" i="1"/>
  <c r="T46" i="1" s="1"/>
  <c r="T63" i="1" s="1"/>
  <c r="R54" i="1"/>
  <c r="R46" i="1" s="1"/>
  <c r="R63" i="1" s="1"/>
  <c r="H46" i="1"/>
  <c r="G61" i="1"/>
  <c r="I61" i="1" s="1"/>
  <c r="K61" i="1" s="1"/>
  <c r="M61" i="1" s="1"/>
  <c r="O61" i="1" s="1"/>
  <c r="E54" i="1"/>
  <c r="G54" i="1" s="1"/>
  <c r="I54" i="1" s="1"/>
  <c r="K54" i="1" s="1"/>
  <c r="M54" i="1" s="1"/>
  <c r="O54" i="1" s="1"/>
  <c r="F46" i="1"/>
  <c r="F63" i="1" s="1"/>
  <c r="R27" i="1"/>
  <c r="M23" i="1"/>
  <c r="O23" i="1" s="1"/>
  <c r="E22" i="1"/>
  <c r="G22" i="1" s="1"/>
  <c r="I22" i="1" s="1"/>
  <c r="K22" i="1" s="1"/>
  <c r="M22" i="1" s="1"/>
  <c r="O22" i="1" s="1"/>
  <c r="P11" i="1"/>
  <c r="P63" i="1" s="1"/>
  <c r="S34" i="1"/>
  <c r="S27" i="1" s="1"/>
  <c r="G59" i="1"/>
  <c r="I59" i="1" s="1"/>
  <c r="K59" i="1" s="1"/>
  <c r="M59" i="1" s="1"/>
  <c r="O59" i="1" s="1"/>
  <c r="E58" i="1"/>
  <c r="G58" i="1" s="1"/>
  <c r="I58" i="1" s="1"/>
  <c r="K58" i="1" s="1"/>
  <c r="M58" i="1" s="1"/>
  <c r="O58" i="1" s="1"/>
  <c r="S47" i="1"/>
  <c r="S46" i="1" s="1"/>
  <c r="D46" i="1"/>
  <c r="E49" i="1"/>
  <c r="G49" i="1" s="1"/>
  <c r="I49" i="1" s="1"/>
  <c r="K49" i="1" s="1"/>
  <c r="M49" i="1" s="1"/>
  <c r="O49" i="1" s="1"/>
  <c r="Q35" i="1"/>
  <c r="Q34" i="1" s="1"/>
  <c r="C17" i="1"/>
  <c r="E17" i="1" s="1"/>
  <c r="G17" i="1" s="1"/>
  <c r="I17" i="1" s="1"/>
  <c r="K17" i="1" s="1"/>
  <c r="M17" i="1" s="1"/>
  <c r="O17" i="1" s="1"/>
  <c r="E18" i="1"/>
  <c r="G18" i="1" s="1"/>
  <c r="I18" i="1" s="1"/>
  <c r="K18" i="1" s="1"/>
  <c r="M18" i="1" s="1"/>
  <c r="O18" i="1" s="1"/>
  <c r="L46" i="1"/>
  <c r="G56" i="1"/>
  <c r="I56" i="1" s="1"/>
  <c r="K56" i="1" s="1"/>
  <c r="M56" i="1" s="1"/>
  <c r="O56" i="1" s="1"/>
  <c r="Q54" i="1"/>
  <c r="Q47" i="1"/>
  <c r="Q46" i="1" s="1"/>
  <c r="Q63" i="1" s="1"/>
  <c r="E52" i="1"/>
  <c r="G52" i="1" s="1"/>
  <c r="I52" i="1" s="1"/>
  <c r="K52" i="1" s="1"/>
  <c r="M52" i="1" s="1"/>
  <c r="O52" i="1" s="1"/>
  <c r="C35" i="1"/>
  <c r="P27" i="1"/>
  <c r="L11" i="1"/>
  <c r="L63" i="1" s="1"/>
  <c r="M14" i="1"/>
  <c r="O14" i="1" s="1"/>
  <c r="C51" i="1"/>
  <c r="Q27" i="1"/>
  <c r="S11" i="1"/>
  <c r="S63" i="1" s="1"/>
  <c r="D22" i="1"/>
  <c r="D11" i="1" s="1"/>
  <c r="D63" i="1" s="1"/>
  <c r="E55" i="1"/>
  <c r="G55" i="1" s="1"/>
  <c r="I55" i="1" s="1"/>
  <c r="K55" i="1" s="1"/>
  <c r="M55" i="1" s="1"/>
  <c r="O55" i="1" s="1"/>
  <c r="T35" i="1"/>
  <c r="T34" i="1" s="1"/>
  <c r="T27" i="1" s="1"/>
  <c r="P35" i="1"/>
  <c r="P34" i="1" s="1"/>
  <c r="H22" i="1"/>
  <c r="H11" i="1" s="1"/>
  <c r="H63" i="1" s="1"/>
  <c r="C11" i="1"/>
  <c r="E12" i="1"/>
  <c r="G12" i="1" s="1"/>
  <c r="I12" i="1" s="1"/>
  <c r="K12" i="1" s="1"/>
  <c r="M12" i="1" s="1"/>
  <c r="O12" i="1" s="1"/>
  <c r="C47" i="1" l="1"/>
  <c r="E51" i="1"/>
  <c r="G51" i="1" s="1"/>
  <c r="I51" i="1" s="1"/>
  <c r="K51" i="1" s="1"/>
  <c r="M51" i="1" s="1"/>
  <c r="O51" i="1" s="1"/>
  <c r="E11" i="1"/>
  <c r="G11" i="1" s="1"/>
  <c r="I11" i="1" s="1"/>
  <c r="K11" i="1" s="1"/>
  <c r="M11" i="1" s="1"/>
  <c r="O11" i="1" s="1"/>
  <c r="C34" i="1"/>
  <c r="E35" i="1"/>
  <c r="G35" i="1" s="1"/>
  <c r="I35" i="1" s="1"/>
  <c r="K35" i="1" s="1"/>
  <c r="M35" i="1" s="1"/>
  <c r="O35" i="1" s="1"/>
  <c r="E34" i="1" l="1"/>
  <c r="G34" i="1" s="1"/>
  <c r="I34" i="1" s="1"/>
  <c r="K34" i="1" s="1"/>
  <c r="M34" i="1" s="1"/>
  <c r="O34" i="1" s="1"/>
  <c r="C27" i="1"/>
  <c r="E27" i="1" s="1"/>
  <c r="G27" i="1" s="1"/>
  <c r="I27" i="1" s="1"/>
  <c r="K27" i="1" s="1"/>
  <c r="M27" i="1" s="1"/>
  <c r="O27" i="1" s="1"/>
  <c r="C46" i="1"/>
  <c r="E47" i="1"/>
  <c r="G47" i="1" s="1"/>
  <c r="I47" i="1" s="1"/>
  <c r="K47" i="1" s="1"/>
  <c r="M47" i="1" s="1"/>
  <c r="O47" i="1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<sst xmlns="http://schemas.openxmlformats.org/spreadsheetml/2006/main" count="144" uniqueCount="129">
  <si>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</si>
  <si>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</si>
  <si>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</si>
  <si>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</si>
  <si>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</si>
  <si>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</si>
  <si>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</si>
  <si>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</si>
  <si>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</si>
  <si>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</si>
  <si>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</si>
  <si>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</si>
  <si>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</si>
  <si>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</si>
  <si>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</si>
  <si>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</si>
  <si>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</si>
  <si>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</si>
  <si>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</si>
  <si>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</si>
  <si>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</si>
  <si>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</si>
  <si>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</si>
  <si>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</si>
  <si>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</si>
  <si>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</si>
  <si>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</si>
  <si>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</si>
  <si>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</si>
  <si>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</si>
  <si>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</si>
  <si>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</si>
  <si>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</si>
  <si>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</si>
  <si>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</si>
  <si>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</si>
  <si>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</si>
  <si>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</si>
  <si>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</si>
  <si>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</si>
  <si>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</si>
  <si>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</si>
  <si>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</si>
  <si>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</si>
  <si>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</si>
  <si>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</si>
  <si>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</si>
  <si>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</si>
  <si>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</si>
  <si>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</si>
  <si>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</si>
  <si>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</si>
  <si>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</si>
  <si>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</si>
  <si>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</si>
  <si>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</si>
  <si>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</si>
  <si>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</si>
  <si>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</si>
  <si>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</si>
  <si>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</si>
  <si>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</si>
  <si>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</si>
  <si>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</si>
  <si>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</si>
  <si>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</si>
  <si>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</si>
  <si>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</si>
  <si>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</si>
  <si>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</si>
  <si>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</si>
  <si>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</si>
  <si>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</si>
  <si>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</si>
  <si>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</si>
  <si>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</si>
  <si>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</si>
  <si>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</si>
  <si>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</si>
  <si>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</si>
  <si>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</si>
  <si>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</si>
  <si>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</si>
  <si>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</si>
  <si>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</si>
  <si>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</si>
  <si>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</si>
  <si>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</si>
  <si>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</si>
  <si>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</si>
  <si>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</si>
  <si>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</si>
  <si>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</si>
  <si>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</si>
  <si>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</si>
  <si>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</si>
  <si>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</si>
  <si>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</si>
  <si>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</si>
  <si>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</si>
  <si>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</si>
  <si>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</si>
  <si>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</si>
  <si>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</si>
  <si>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</si>
  <si>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</si>
  <si>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</si>
  <si>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</si>
  <si>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</si>
  <si>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</si>
  <si>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</si>
  <si>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</si>
  <si>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2024 год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</si>
  <si>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</si>
  <si>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</si>
  <si>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</si>
  <si>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</si>
  <si>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</si>
  <si>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</si>
  <si>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</si>
  <si>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</si>
  <si>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</si>
  <si>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</si>
  <si>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</si>
  <si>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</si>
  <si>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от "03"_12_2021 № 137_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</si>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</sst>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7%20&#1055;&#1088;&#1080;&#1083;&#1086;&#1078;&#1077;&#1085;&#1080;&#1077;%2011,12,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1"/>
    </sheetNames>
    <sheetDataSet>
      <sheetData sheetId="0">
        <row r="17">
          <cell r="C17">
            <v>130314.5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P5" sqref="P5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46" customFormat="1" ht="15.75" x14ac:dyDescent="0.25">
      <c r="E1" s="49"/>
      <c r="G1" s="49"/>
      <c r="I1" s="49"/>
      <c r="K1" s="49"/>
      <c r="M1" s="49"/>
      <c r="O1" s="49"/>
      <c r="P1" s="48" t="s">
        <v>128</v>
      </c>
      <c r="R1" s="47"/>
      <c r="S1" s="47"/>
      <c r="T1" s="47"/>
    </row>
    <row r="2" spans="1:20" s="46" customFormat="1" ht="15.75" x14ac:dyDescent="0.25">
      <c r="E2" s="49"/>
      <c r="G2" s="49"/>
      <c r="I2" s="49"/>
      <c r="K2" s="49"/>
      <c r="M2" s="49"/>
      <c r="O2" s="49"/>
      <c r="P2" s="48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75" x14ac:dyDescent="0.25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23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131283.20000000001</v>
      </c>
      <c r="Q11" s="5">
        <f>SUM(Q12+Q17+Q22)</f>
        <v>132800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5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5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131283.20000000001</v>
      </c>
      <c r="Q17" s="5">
        <f>SUM(Q18+Q20)</f>
        <v>132800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331597.7</v>
      </c>
      <c r="Q18" s="13">
        <f>SUM(Q19)</f>
        <v>334083.20000000001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130314.5+131283.2+70000</f>
        <v>331597.7</v>
      </c>
      <c r="Q19" s="13">
        <f>131283.2+132800+70000</f>
        <v>334083.20000000001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-200314.5</v>
      </c>
      <c r="Q20" s="13">
        <f>SUM(Q21)</f>
        <v>-201283.20000000001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f>-[1]пр11!C17-70000</f>
        <v>-200314.5</v>
      </c>
      <c r="Q21" s="13">
        <f>-131283.2-70000</f>
        <v>-201283.20000000001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0</v>
      </c>
      <c r="Q22" s="5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/>
      <c r="Q26" s="13"/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-5836424.4000000004</v>
      </c>
      <c r="Q47" s="13">
        <f>Q51+Q48</f>
        <v>-4875502.2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-5836424.4000000004</v>
      </c>
      <c r="Q51" s="13">
        <f>Q52</f>
        <v>-4875502.2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-5836424.4000000004</v>
      </c>
      <c r="Q52" s="13">
        <f>Q53</f>
        <v>-4875502.2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-5574826.7-130314.5-131283.2</f>
        <v>-5836424.4000000004</v>
      </c>
      <c r="Q53" s="13">
        <f>-4611419-131283.2-132800</f>
        <v>-4875502.2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5836424.4000000004</v>
      </c>
      <c r="Q54" s="13">
        <f>Q55+Q58</f>
        <v>4875502.2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5836424.4000000004</v>
      </c>
      <c r="Q55" s="13">
        <f>Q56</f>
        <v>4875502.2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5836424.4000000004</v>
      </c>
      <c r="Q56" s="13">
        <f>Q57</f>
        <v>4875502.2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5706109.9+130314.5</f>
        <v>5836424.4000000004</v>
      </c>
      <c r="Q57" s="13">
        <f>4744219+131283.2</f>
        <v>4875502.2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131283.20000000001</v>
      </c>
      <c r="Q63" s="5">
        <f>Q11+Q46</f>
        <v>132800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2021-12-03T10:22:38Z</dcterms:created>
  <dcterms:modified xsi:type="dcterms:W3CDTF">2021-12-03T10:24:46Z</dcterms:modified>
</cp:coreProperties>
</file>