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ПРАВЛЕНИЕ БЮДЖЕТНОГО ПЛАНИРОВАНИЯ\Проект бюджета города на 2020-2022 годы\Проект бюджета 2020-2022 гг\"/>
    </mc:Choice>
  </mc:AlternateContent>
  <bookViews>
    <workbookView xWindow="240" yWindow="270" windowWidth="21075" windowHeight="9405"/>
  </bookViews>
  <sheets>
    <sheet name="лист" sheetId="2" r:id="rId1"/>
  </sheets>
  <calcPr calcId="162913"/>
</workbook>
</file>

<file path=xl/calcChain.xml><?xml version="1.0" encoding="utf-8"?>
<calcChain xmlns="http://schemas.openxmlformats.org/spreadsheetml/2006/main">
  <c r="G26" i="2" l="1"/>
  <c r="G25" i="2" s="1"/>
  <c r="G6" i="2" s="1"/>
  <c r="F26" i="2"/>
  <c r="E26" i="2"/>
  <c r="D26" i="2"/>
  <c r="C26" i="2"/>
  <c r="C25" i="2" s="1"/>
  <c r="C6" i="2" s="1"/>
  <c r="F25" i="2"/>
  <c r="E25" i="2"/>
  <c r="E6" i="2" s="1"/>
  <c r="D25" i="2"/>
  <c r="D6" i="2" s="1"/>
  <c r="G7" i="2"/>
  <c r="F7" i="2"/>
  <c r="F6" i="2" s="1"/>
  <c r="E7" i="2"/>
  <c r="D7" i="2"/>
  <c r="C7" i="2"/>
</calcChain>
</file>

<file path=xl/sharedStrings.xml><?xml version="1.0" encoding="utf-8"?>
<sst xmlns="http://schemas.openxmlformats.org/spreadsheetml/2006/main" count="39" uniqueCount="38">
  <si>
    <t>Сведения о доходах бюджета городского округа город Мегион по видам доходов на 2020 год и плановый период 2021 и 2022 годов в сравнении с ожидаемым исполнением за 2019 год и отчетом за 2018 год</t>
  </si>
  <si>
    <t>тыс. рублей</t>
  </si>
  <si>
    <t>Вид дохода</t>
  </si>
  <si>
    <t>2018 год (отчет)</t>
  </si>
  <si>
    <t>2019 год (оценка)</t>
  </si>
  <si>
    <t>2020 год (проект)</t>
  </si>
  <si>
    <t>2021 год (проект)</t>
  </si>
  <si>
    <t>2022 год (проект)</t>
  </si>
  <si>
    <t>Всего доходов</t>
  </si>
  <si>
    <t>Налоговые и неналоговые доходы, всего</t>
  </si>
  <si>
    <t>в т.ч.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</si>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</sst>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6" formatCode="_-* #,##0.0_р_._-;\-* #,##0.0_р_._-;_-* &quot;-&quot;??_р_._-;_-@_-"/>
    <numFmt numFmtId="167" formatCode="#,##0.0_ ;\-#,##0.0\ "/>
    <numFmt numFmtId="168" formatCode="_-* #,##0.0_р_._-;\-* #,##0.0_р_._-;_-* &quot;-&quot;?_р_._-;_-@_-"/>
    <numFmt numFmtId="169" formatCode="_-* #,##0.0\ _₽_-;\-* #,##0.0\ _₽_-;_-* &quot;-&quot;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3" borderId="2" xfId="0" applyFont="1" applyFill="1" applyBorder="1"/>
    <xf numFmtId="164" fontId="8" fillId="3" borderId="2" xfId="0" applyNumberFormat="1" applyFont="1" applyFill="1" applyBorder="1" applyAlignment="1">
      <alignment horizontal="right" vertical="center"/>
    </xf>
    <xf numFmtId="164" fontId="7" fillId="0" borderId="0" xfId="0" applyNumberFormat="1" applyFont="1"/>
    <xf numFmtId="0" fontId="9" fillId="0" borderId="2" xfId="0" applyFont="1" applyBorder="1"/>
    <xf numFmtId="164" fontId="9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6" fontId="7" fillId="0" borderId="2" xfId="1" applyNumberFormat="1" applyFont="1" applyBorder="1"/>
    <xf numFmtId="164" fontId="9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0" fontId="9" fillId="0" borderId="0" xfId="0" applyFont="1"/>
    <xf numFmtId="167" fontId="9" fillId="0" borderId="2" xfId="0" applyNumberFormat="1" applyFont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Alignment="1">
      <alignment horizontal="right"/>
    </xf>
    <xf numFmtId="164" fontId="9" fillId="2" borderId="2" xfId="0" applyNumberFormat="1" applyFont="1" applyFill="1" applyBorder="1" applyAlignment="1">
      <alignment horizontal="right" vertical="center"/>
    </xf>
    <xf numFmtId="164" fontId="9" fillId="0" borderId="0" xfId="0" applyNumberFormat="1" applyFont="1"/>
    <xf numFmtId="0" fontId="9" fillId="2" borderId="2" xfId="0" applyFont="1" applyFill="1" applyBorder="1" applyAlignment="1">
      <alignment wrapText="1"/>
    </xf>
    <xf numFmtId="169" fontId="9" fillId="0" borderId="0" xfId="0" applyNumberFormat="1" applyFont="1"/>
    <xf numFmtId="0" fontId="9" fillId="2" borderId="2" xfId="0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right" vertical="center"/>
    </xf>
    <xf numFmtId="168" fontId="1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wrapText="1"/>
    </xf>
    <xf numFmtId="168" fontId="10" fillId="0" borderId="2" xfId="0" applyNumberFormat="1" applyFont="1" applyBorder="1" applyAlignment="1">
      <alignment horizontal="right" vertical="center" wrapText="1"/>
    </xf>
    <xf numFmtId="168" fontId="10" fillId="0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164" fontId="1" fillId="2" borderId="2" xfId="0" applyNumberFormat="1" applyFont="1" applyFill="1" applyBorder="1" applyAlignment="1">
      <alignment vertical="center"/>
    </xf>
    <xf numFmtId="0" fontId="12" fillId="0" borderId="0" xfId="0" applyFont="1"/>
    <xf numFmtId="168" fontId="9" fillId="2" borderId="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B1" workbookViewId="0">
      <selection activeCell="H29" sqref="H29"/>
    </sheetView>
  </sheetViews>
  <sheetFormatPr defaultRowHeight="15" x14ac:dyDescent="0.25"/>
  <cols>
    <col min="1" max="1" width="0" style="1" hidden="1" customWidth="1"/>
    <col min="2" max="2" width="59.7109375" style="1" customWidth="1"/>
    <col min="3" max="3" width="14.7109375" style="1" customWidth="1"/>
    <col min="4" max="4" width="17" style="1" customWidth="1"/>
    <col min="5" max="5" width="16.28515625" style="1" customWidth="1"/>
    <col min="6" max="6" width="15.7109375" style="1" customWidth="1"/>
    <col min="7" max="7" width="18.5703125" style="1" customWidth="1"/>
    <col min="8" max="8" width="9.140625" style="1"/>
    <col min="9" max="9" width="24.140625" style="1" customWidth="1"/>
    <col min="10" max="10" width="12" style="1" bestFit="1" customWidth="1"/>
    <col min="11" max="16384" width="9.140625" style="1"/>
  </cols>
  <sheetData>
    <row r="1" spans="1:9" ht="58.5" customHeight="1" x14ac:dyDescent="0.25">
      <c r="A1" s="2"/>
      <c r="B1" s="3" t="s">
        <v>0</v>
      </c>
      <c r="C1" s="3"/>
      <c r="D1" s="3"/>
      <c r="E1" s="3"/>
      <c r="F1" s="3"/>
      <c r="G1" s="3"/>
    </row>
    <row r="2" spans="1:9" ht="7.5" customHeight="1" x14ac:dyDescent="0.25">
      <c r="A2" s="2"/>
      <c r="B2" s="4"/>
      <c r="C2" s="4"/>
      <c r="D2" s="4"/>
      <c r="E2" s="4"/>
      <c r="F2" s="4"/>
      <c r="G2" s="4"/>
    </row>
    <row r="3" spans="1:9" s="8" customFormat="1" ht="12.75" x14ac:dyDescent="0.2">
      <c r="A3" s="5"/>
      <c r="B3" s="6"/>
      <c r="C3" s="6"/>
      <c r="D3" s="6"/>
      <c r="E3" s="6"/>
      <c r="F3" s="6"/>
      <c r="G3" s="7" t="s">
        <v>1</v>
      </c>
    </row>
    <row r="4" spans="1:9" ht="33" x14ac:dyDescent="0.25">
      <c r="B4" s="9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/>
    </row>
    <row r="5" spans="1:9" x14ac:dyDescent="0.25">
      <c r="B5" s="13">
        <v>1</v>
      </c>
      <c r="C5" s="14">
        <v>2</v>
      </c>
      <c r="D5" s="15">
        <v>3</v>
      </c>
      <c r="E5" s="14">
        <v>4</v>
      </c>
      <c r="F5" s="14">
        <v>5</v>
      </c>
      <c r="G5" s="16">
        <v>6</v>
      </c>
      <c r="H5" s="12"/>
    </row>
    <row r="6" spans="1:9" x14ac:dyDescent="0.25">
      <c r="B6" s="17" t="s">
        <v>8</v>
      </c>
      <c r="C6" s="18">
        <f>C7+C25</f>
        <v>5072852.3</v>
      </c>
      <c r="D6" s="18">
        <f>D7+D25</f>
        <v>4883210.5</v>
      </c>
      <c r="E6" s="18">
        <f>E7+E25</f>
        <v>4359747.3</v>
      </c>
      <c r="F6" s="18">
        <f>F7+F25</f>
        <v>4714917.8</v>
      </c>
      <c r="G6" s="18">
        <f>G7+G25</f>
        <v>4961740.4000000004</v>
      </c>
      <c r="H6" s="12"/>
    </row>
    <row r="7" spans="1:9" s="19" customFormat="1" x14ac:dyDescent="0.25">
      <c r="B7" s="20" t="s">
        <v>9</v>
      </c>
      <c r="C7" s="21">
        <f>C9+C10+C11+C12+C13+C14+C15+C16+C17+C18+C19+C20+C21+C22+C23+C24</f>
        <v>1305328.4000000001</v>
      </c>
      <c r="D7" s="21">
        <f>D9+D10+D11+D12+D13+D14+D15+D16+D17+D18+D19+D20+D21+D22+D23+D24</f>
        <v>1432037.5999999999</v>
      </c>
      <c r="E7" s="21">
        <f>E9+E10+E11+E12+E13+E14+E15+E16+E17+E18+E19+E20+E21+E22+E23+E24</f>
        <v>1403193</v>
      </c>
      <c r="F7" s="21">
        <f>F9+F10+F11+F12+F13+F14+F15+F16+F17+F18+F19+F20+F21+F22+F23+F24</f>
        <v>1374685.1</v>
      </c>
      <c r="G7" s="21">
        <f>G9+G10+G11+G12+G13+G14+G15+G16+G17+G18+G19+G20+G21+G22+G23+G24</f>
        <v>1394273.1</v>
      </c>
      <c r="H7" s="22"/>
    </row>
    <row r="8" spans="1:9" s="19" customFormat="1" x14ac:dyDescent="0.25">
      <c r="B8" s="23" t="s">
        <v>10</v>
      </c>
      <c r="C8" s="24"/>
      <c r="D8" s="24"/>
      <c r="E8" s="24"/>
      <c r="F8" s="25"/>
      <c r="G8" s="26"/>
      <c r="H8" s="22"/>
    </row>
    <row r="9" spans="1:9" s="19" customFormat="1" x14ac:dyDescent="0.25">
      <c r="B9" s="23" t="s">
        <v>11</v>
      </c>
      <c r="C9" s="24">
        <v>806197.4</v>
      </c>
      <c r="D9" s="24">
        <v>908045.7</v>
      </c>
      <c r="E9" s="27">
        <v>927826</v>
      </c>
      <c r="F9" s="28">
        <v>924432.4</v>
      </c>
      <c r="G9" s="28">
        <v>942958.4</v>
      </c>
      <c r="H9" s="22"/>
    </row>
    <row r="10" spans="1:9" s="19" customFormat="1" ht="30" x14ac:dyDescent="0.25">
      <c r="B10" s="29" t="s">
        <v>12</v>
      </c>
      <c r="C10" s="24">
        <v>11773.8</v>
      </c>
      <c r="D10" s="24">
        <v>13349</v>
      </c>
      <c r="E10" s="27">
        <v>12666.7</v>
      </c>
      <c r="F10" s="28">
        <v>14098.4</v>
      </c>
      <c r="G10" s="28">
        <v>14098.4</v>
      </c>
      <c r="H10" s="22"/>
      <c r="I10" s="30"/>
    </row>
    <row r="11" spans="1:9" s="19" customFormat="1" ht="30" x14ac:dyDescent="0.25">
      <c r="B11" s="29" t="s">
        <v>13</v>
      </c>
      <c r="C11" s="31">
        <v>131514.1</v>
      </c>
      <c r="D11" s="57">
        <v>136000</v>
      </c>
      <c r="E11" s="32">
        <v>131250</v>
      </c>
      <c r="F11" s="32">
        <v>132600</v>
      </c>
      <c r="G11" s="32">
        <v>133000</v>
      </c>
      <c r="H11" s="22"/>
      <c r="I11" s="33"/>
    </row>
    <row r="12" spans="1:9" s="19" customFormat="1" ht="30" x14ac:dyDescent="0.25">
      <c r="B12" s="29" t="s">
        <v>14</v>
      </c>
      <c r="C12" s="24">
        <v>34580.199999999997</v>
      </c>
      <c r="D12" s="34">
        <v>32000</v>
      </c>
      <c r="E12" s="27">
        <v>28000</v>
      </c>
      <c r="F12" s="28">
        <v>0</v>
      </c>
      <c r="G12" s="28">
        <v>0</v>
      </c>
      <c r="H12" s="22"/>
      <c r="I12" s="30"/>
    </row>
    <row r="13" spans="1:9" s="19" customFormat="1" x14ac:dyDescent="0.25">
      <c r="B13" s="23" t="s">
        <v>15</v>
      </c>
      <c r="C13" s="24">
        <v>26.3</v>
      </c>
      <c r="D13" s="34">
        <v>31</v>
      </c>
      <c r="E13" s="32">
        <v>31</v>
      </c>
      <c r="F13" s="32">
        <v>31</v>
      </c>
      <c r="G13" s="32">
        <v>31</v>
      </c>
      <c r="H13" s="22"/>
      <c r="I13" s="35"/>
    </row>
    <row r="14" spans="1:9" s="19" customFormat="1" ht="30" x14ac:dyDescent="0.25">
      <c r="B14" s="36" t="s">
        <v>16</v>
      </c>
      <c r="C14" s="24">
        <v>9782.6</v>
      </c>
      <c r="D14" s="34">
        <v>9000</v>
      </c>
      <c r="E14" s="32">
        <v>11200</v>
      </c>
      <c r="F14" s="32">
        <v>11500</v>
      </c>
      <c r="G14" s="32">
        <v>11700</v>
      </c>
      <c r="H14" s="22"/>
      <c r="I14" s="30"/>
    </row>
    <row r="15" spans="1:9" s="19" customFormat="1" x14ac:dyDescent="0.25">
      <c r="B15" s="23" t="s">
        <v>17</v>
      </c>
      <c r="C15" s="24">
        <v>22813.200000000001</v>
      </c>
      <c r="D15" s="34">
        <v>18000</v>
      </c>
      <c r="E15" s="27">
        <v>14700</v>
      </c>
      <c r="F15" s="28">
        <v>15000</v>
      </c>
      <c r="G15" s="28">
        <v>15500</v>
      </c>
      <c r="H15" s="22"/>
      <c r="I15" s="37"/>
    </row>
    <row r="16" spans="1:9" s="19" customFormat="1" x14ac:dyDescent="0.25">
      <c r="B16" s="23" t="s">
        <v>18</v>
      </c>
      <c r="C16" s="24">
        <v>0</v>
      </c>
      <c r="D16" s="34">
        <v>0</v>
      </c>
      <c r="E16" s="27">
        <v>21500</v>
      </c>
      <c r="F16" s="28">
        <v>23500</v>
      </c>
      <c r="G16" s="28">
        <v>25000</v>
      </c>
      <c r="H16" s="22"/>
      <c r="I16" s="30"/>
    </row>
    <row r="17" spans="2:11" s="19" customFormat="1" x14ac:dyDescent="0.25">
      <c r="B17" s="23" t="s">
        <v>19</v>
      </c>
      <c r="C17" s="24">
        <v>45556.5</v>
      </c>
      <c r="D17" s="34">
        <v>43331.7</v>
      </c>
      <c r="E17" s="27">
        <v>40905</v>
      </c>
      <c r="F17" s="28">
        <v>41223</v>
      </c>
      <c r="G17" s="28">
        <v>41310</v>
      </c>
      <c r="H17" s="22"/>
      <c r="I17" s="35"/>
      <c r="J17" s="22"/>
      <c r="K17" s="22"/>
    </row>
    <row r="18" spans="2:11" s="19" customFormat="1" ht="17.25" customHeight="1" x14ac:dyDescent="0.25">
      <c r="B18" s="38" t="s">
        <v>20</v>
      </c>
      <c r="C18" s="24">
        <v>8708</v>
      </c>
      <c r="D18" s="34">
        <v>9079</v>
      </c>
      <c r="E18" s="27">
        <v>9179</v>
      </c>
      <c r="F18" s="28">
        <v>9279</v>
      </c>
      <c r="G18" s="28">
        <v>9379</v>
      </c>
      <c r="H18" s="22"/>
      <c r="I18" s="37"/>
    </row>
    <row r="19" spans="2:11" s="19" customFormat="1" ht="30" x14ac:dyDescent="0.25">
      <c r="B19" s="29" t="s">
        <v>21</v>
      </c>
      <c r="C19" s="24">
        <v>124753.60000000001</v>
      </c>
      <c r="D19" s="34">
        <v>175315.8</v>
      </c>
      <c r="E19" s="27">
        <v>154592.1</v>
      </c>
      <c r="F19" s="27">
        <v>154592.1</v>
      </c>
      <c r="G19" s="27">
        <v>154592.1</v>
      </c>
      <c r="H19" s="22"/>
      <c r="I19" s="30"/>
    </row>
    <row r="20" spans="2:11" s="19" customFormat="1" x14ac:dyDescent="0.25">
      <c r="B20" s="29" t="s">
        <v>22</v>
      </c>
      <c r="C20" s="24">
        <v>10431.4</v>
      </c>
      <c r="D20" s="34">
        <v>8428</v>
      </c>
      <c r="E20" s="27">
        <v>14939.5</v>
      </c>
      <c r="F20" s="28">
        <v>14939.5</v>
      </c>
      <c r="G20" s="28">
        <v>14939.5</v>
      </c>
      <c r="H20" s="22"/>
      <c r="I20" s="35"/>
    </row>
    <row r="21" spans="2:11" s="19" customFormat="1" ht="30" x14ac:dyDescent="0.25">
      <c r="B21" s="29" t="s">
        <v>23</v>
      </c>
      <c r="C21" s="24">
        <v>4186.6000000000004</v>
      </c>
      <c r="D21" s="34">
        <v>1500</v>
      </c>
      <c r="E21" s="27">
        <v>253</v>
      </c>
      <c r="F21" s="28">
        <v>253</v>
      </c>
      <c r="G21" s="28">
        <v>253</v>
      </c>
      <c r="H21" s="22"/>
    </row>
    <row r="22" spans="2:11" s="19" customFormat="1" x14ac:dyDescent="0.25">
      <c r="B22" s="29" t="s">
        <v>24</v>
      </c>
      <c r="C22" s="24">
        <v>68120.800000000003</v>
      </c>
      <c r="D22" s="34">
        <v>64217</v>
      </c>
      <c r="E22" s="27">
        <v>32742</v>
      </c>
      <c r="F22" s="28">
        <v>29828</v>
      </c>
      <c r="G22" s="28">
        <v>28103</v>
      </c>
      <c r="H22" s="22"/>
    </row>
    <row r="23" spans="2:11" s="19" customFormat="1" x14ac:dyDescent="0.25">
      <c r="B23" s="29" t="s">
        <v>25</v>
      </c>
      <c r="C23" s="24">
        <v>26276</v>
      </c>
      <c r="D23" s="34">
        <v>12040.4</v>
      </c>
      <c r="E23" s="27">
        <v>1500</v>
      </c>
      <c r="F23" s="28">
        <v>1500</v>
      </c>
      <c r="G23" s="28">
        <v>1500</v>
      </c>
      <c r="H23" s="22"/>
    </row>
    <row r="24" spans="2:11" s="19" customFormat="1" x14ac:dyDescent="0.25">
      <c r="B24" s="29" t="s">
        <v>26</v>
      </c>
      <c r="C24" s="24">
        <v>607.9</v>
      </c>
      <c r="D24" s="34">
        <v>1700</v>
      </c>
      <c r="E24" s="39">
        <v>1908.7</v>
      </c>
      <c r="F24" s="39">
        <v>1908.7</v>
      </c>
      <c r="G24" s="39">
        <v>1908.7</v>
      </c>
      <c r="H24" s="22"/>
    </row>
    <row r="25" spans="2:11" x14ac:dyDescent="0.25">
      <c r="B25" s="17" t="s">
        <v>27</v>
      </c>
      <c r="C25" s="18">
        <f>C26+C32+C33+C34+C44+C45</f>
        <v>3767523.9</v>
      </c>
      <c r="D25" s="18">
        <f>D26+D32+D33+D34+D44+D45</f>
        <v>3451172.9000000004</v>
      </c>
      <c r="E25" s="18">
        <f>E26+E32+E33+E34+E44+E45</f>
        <v>2956554.3</v>
      </c>
      <c r="F25" s="18">
        <f>F26+F32+F33+F34+F44+F45</f>
        <v>3340232.6999999997</v>
      </c>
      <c r="G25" s="18">
        <f>G26+G32+G33+G34+G44+G45</f>
        <v>3567467.3</v>
      </c>
      <c r="H25" s="12"/>
    </row>
    <row r="26" spans="2:11" ht="30" x14ac:dyDescent="0.25">
      <c r="B26" s="40" t="s">
        <v>28</v>
      </c>
      <c r="C26" s="41">
        <f>C28+C29+C30+C31</f>
        <v>3757147.9</v>
      </c>
      <c r="D26" s="41">
        <f>D28+D29+D30+D31</f>
        <v>3538125.9000000004</v>
      </c>
      <c r="E26" s="42">
        <f>E28+E29+E30+E31</f>
        <v>2956554.3</v>
      </c>
      <c r="F26" s="42">
        <f>F28+F29+F30+F31</f>
        <v>3340232.6999999997</v>
      </c>
      <c r="G26" s="42">
        <f>G28+G29+G30+G31</f>
        <v>3567467.3</v>
      </c>
      <c r="H26" s="12"/>
    </row>
    <row r="27" spans="2:11" x14ac:dyDescent="0.25">
      <c r="B27" s="40" t="s">
        <v>10</v>
      </c>
      <c r="C27" s="41"/>
      <c r="D27" s="41"/>
      <c r="E27" s="43"/>
      <c r="F27" s="44"/>
      <c r="G27" s="44"/>
      <c r="H27" s="12"/>
    </row>
    <row r="28" spans="2:11" ht="30" x14ac:dyDescent="0.25">
      <c r="B28" s="45" t="s">
        <v>29</v>
      </c>
      <c r="C28" s="43">
        <v>532878.9</v>
      </c>
      <c r="D28" s="46">
        <v>602033.80000000005</v>
      </c>
      <c r="E28" s="46">
        <v>506449.4</v>
      </c>
      <c r="F28" s="47">
        <v>411500.7</v>
      </c>
      <c r="G28" s="47">
        <v>427799.6</v>
      </c>
      <c r="H28" s="12"/>
    </row>
    <row r="29" spans="2:11" ht="30" x14ac:dyDescent="0.25">
      <c r="B29" s="45" t="s">
        <v>30</v>
      </c>
      <c r="C29" s="43">
        <v>1417431</v>
      </c>
      <c r="D29" s="48">
        <v>946705.3</v>
      </c>
      <c r="E29" s="46">
        <v>439520.4</v>
      </c>
      <c r="F29" s="47">
        <v>955973.8</v>
      </c>
      <c r="G29" s="47">
        <v>1182451.3999999999</v>
      </c>
      <c r="H29" s="12"/>
    </row>
    <row r="30" spans="2:11" ht="30" x14ac:dyDescent="0.25">
      <c r="B30" s="45" t="s">
        <v>31</v>
      </c>
      <c r="C30" s="43">
        <v>1758091</v>
      </c>
      <c r="D30" s="43">
        <v>1963055.6</v>
      </c>
      <c r="E30" s="46">
        <v>2002484.5</v>
      </c>
      <c r="F30" s="47">
        <v>1969644.9</v>
      </c>
      <c r="G30" s="47">
        <v>1954101.8</v>
      </c>
      <c r="H30" s="12"/>
    </row>
    <row r="31" spans="2:11" x14ac:dyDescent="0.25">
      <c r="B31" s="49" t="s">
        <v>32</v>
      </c>
      <c r="C31" s="43">
        <v>48747</v>
      </c>
      <c r="D31" s="43">
        <v>26331.200000000001</v>
      </c>
      <c r="E31" s="46">
        <v>8100</v>
      </c>
      <c r="F31" s="47">
        <v>3113.3</v>
      </c>
      <c r="G31" s="47">
        <v>3114.5</v>
      </c>
      <c r="H31" s="12"/>
    </row>
    <row r="32" spans="2:11" ht="30" x14ac:dyDescent="0.25">
      <c r="B32" s="50" t="s">
        <v>33</v>
      </c>
      <c r="C32" s="43">
        <v>0</v>
      </c>
      <c r="D32" s="43">
        <v>3531.8</v>
      </c>
      <c r="E32" s="39">
        <v>0</v>
      </c>
      <c r="F32" s="39">
        <v>0</v>
      </c>
      <c r="G32" s="39">
        <v>0</v>
      </c>
      <c r="H32" s="12"/>
    </row>
    <row r="33" spans="2:8" ht="30" x14ac:dyDescent="0.25">
      <c r="B33" s="50" t="s">
        <v>34</v>
      </c>
      <c r="C33" s="43">
        <v>0</v>
      </c>
      <c r="D33" s="43">
        <v>18635</v>
      </c>
      <c r="E33" s="39">
        <v>0</v>
      </c>
      <c r="F33" s="39">
        <v>0</v>
      </c>
      <c r="G33" s="39">
        <v>0</v>
      </c>
      <c r="H33" s="12"/>
    </row>
    <row r="34" spans="2:8" x14ac:dyDescent="0.25">
      <c r="B34" s="51" t="s">
        <v>35</v>
      </c>
      <c r="C34" s="52">
        <v>19836.400000000001</v>
      </c>
      <c r="D34" s="52">
        <v>0</v>
      </c>
      <c r="E34" s="39">
        <v>0</v>
      </c>
      <c r="F34" s="39">
        <v>0</v>
      </c>
      <c r="G34" s="39">
        <v>0</v>
      </c>
      <c r="H34" s="12"/>
    </row>
    <row r="35" spans="2:8" hidden="1" x14ac:dyDescent="0.25">
      <c r="B35" s="51"/>
      <c r="C35" s="53"/>
      <c r="D35" s="52"/>
      <c r="E35" s="52"/>
      <c r="F35" s="52"/>
      <c r="G35" s="52"/>
      <c r="H35" s="12"/>
    </row>
    <row r="36" spans="2:8" hidden="1" x14ac:dyDescent="0.25">
      <c r="B36" s="51"/>
      <c r="C36" s="53"/>
      <c r="D36" s="52"/>
      <c r="E36" s="52"/>
      <c r="F36" s="52"/>
      <c r="G36" s="52"/>
      <c r="H36" s="12"/>
    </row>
    <row r="37" spans="2:8" hidden="1" x14ac:dyDescent="0.25">
      <c r="B37" s="51"/>
      <c r="C37" s="53"/>
      <c r="D37" s="52"/>
      <c r="E37" s="52"/>
      <c r="F37" s="52"/>
      <c r="G37" s="52"/>
      <c r="H37" s="12"/>
    </row>
    <row r="38" spans="2:8" hidden="1" x14ac:dyDescent="0.25">
      <c r="B38" s="51"/>
      <c r="C38" s="53"/>
      <c r="D38" s="52"/>
      <c r="E38" s="52"/>
      <c r="F38" s="52"/>
      <c r="G38" s="52"/>
      <c r="H38" s="12"/>
    </row>
    <row r="39" spans="2:8" hidden="1" x14ac:dyDescent="0.25">
      <c r="B39" s="51"/>
      <c r="C39" s="53"/>
      <c r="D39" s="52"/>
      <c r="E39" s="52"/>
      <c r="F39" s="52"/>
      <c r="G39" s="52"/>
      <c r="H39" s="12"/>
    </row>
    <row r="40" spans="2:8" hidden="1" x14ac:dyDescent="0.25">
      <c r="B40" s="51"/>
      <c r="C40" s="53"/>
      <c r="D40" s="52"/>
      <c r="E40" s="52"/>
      <c r="F40" s="52"/>
      <c r="G40" s="52"/>
      <c r="H40" s="12"/>
    </row>
    <row r="41" spans="2:8" hidden="1" x14ac:dyDescent="0.25">
      <c r="B41" s="51"/>
      <c r="C41" s="53"/>
      <c r="D41" s="52"/>
      <c r="E41" s="52"/>
      <c r="F41" s="52"/>
      <c r="G41" s="52"/>
      <c r="H41" s="12"/>
    </row>
    <row r="42" spans="2:8" hidden="1" x14ac:dyDescent="0.25">
      <c r="B42" s="51"/>
      <c r="C42" s="53"/>
      <c r="D42" s="52"/>
      <c r="E42" s="52"/>
      <c r="F42" s="52"/>
      <c r="G42" s="52"/>
      <c r="H42" s="12"/>
    </row>
    <row r="43" spans="2:8" ht="54.75" hidden="1" customHeight="1" x14ac:dyDescent="0.25">
      <c r="B43" s="51"/>
      <c r="C43" s="53"/>
      <c r="D43" s="52"/>
      <c r="E43" s="52"/>
      <c r="F43" s="52"/>
      <c r="G43" s="52"/>
      <c r="H43" s="12"/>
    </row>
    <row r="44" spans="2:8" ht="75" hidden="1" x14ac:dyDescent="0.25">
      <c r="B44" s="54" t="s">
        <v>36</v>
      </c>
      <c r="C44" s="52">
        <v>0</v>
      </c>
      <c r="D44" s="39">
        <v>0</v>
      </c>
      <c r="E44" s="39">
        <v>0</v>
      </c>
      <c r="F44" s="39">
        <v>0</v>
      </c>
      <c r="G44" s="39">
        <v>0</v>
      </c>
      <c r="H44" s="12"/>
    </row>
    <row r="45" spans="2:8" ht="30" x14ac:dyDescent="0.25">
      <c r="B45" s="54" t="s">
        <v>37</v>
      </c>
      <c r="C45" s="52">
        <v>-9460.4</v>
      </c>
      <c r="D45" s="55">
        <v>-109119.8</v>
      </c>
      <c r="E45" s="39">
        <v>0</v>
      </c>
      <c r="F45" s="39">
        <v>0</v>
      </c>
      <c r="G45" s="39">
        <v>0</v>
      </c>
      <c r="H45" s="12"/>
    </row>
    <row r="46" spans="2:8" x14ac:dyDescent="0.25">
      <c r="D46" s="12"/>
    </row>
    <row r="47" spans="2:8" ht="17.25" x14ac:dyDescent="0.25">
      <c r="B47" s="56"/>
      <c r="D47" s="12"/>
    </row>
    <row r="48" spans="2:8" x14ac:dyDescent="0.25">
      <c r="D48" s="12"/>
    </row>
  </sheetData>
  <mergeCells count="1">
    <mergeCell ref="B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Алла Николаевна</dc:creator>
  <cp:lastModifiedBy>Ситникова Вероника Анатольев</cp:lastModifiedBy>
  <cp:lastPrinted>2018-09-17T09:40:40Z</cp:lastPrinted>
  <dcterms:created xsi:type="dcterms:W3CDTF">2016-07-28T11:48:08Z</dcterms:created>
  <dcterms:modified xsi:type="dcterms:W3CDTF">2019-11-11T04:52:18Z</dcterms:modified>
</cp:coreProperties>
</file>