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Бюджет 2018-2020\"/>
    </mc:Choice>
  </mc:AlternateContent>
  <bookViews>
    <workbookView xWindow="240" yWindow="270" windowWidth="21075" windowHeight="9405"/>
  </bookViews>
  <sheets>
    <sheet name="лист" sheetId="2" r:id="rId1"/>
  </sheets>
  <calcPr calcId="162913"/>
</workbook>
</file>

<file path=xl/calcChain.xml><?xml version="1.0" encoding="utf-8"?>
<calcChain xmlns="http://schemas.openxmlformats.org/spreadsheetml/2006/main">
  <c r="D7" i="2" l="1"/>
  <c r="E7" i="2" l="1"/>
  <c r="F7" i="2"/>
  <c r="G7" i="2"/>
  <c r="C7" i="2"/>
  <c r="G24" i="2" l="1"/>
  <c r="F24" i="2"/>
  <c r="E24" i="2"/>
  <c r="C24" i="2"/>
  <c r="E25" i="2" l="1"/>
  <c r="G25" i="2" l="1"/>
  <c r="F25" i="2"/>
  <c r="D25" i="2"/>
  <c r="D24" i="2" s="1"/>
  <c r="C25" i="2"/>
  <c r="C6" i="2" l="1"/>
  <c r="G6" i="2" l="1"/>
  <c r="E6" i="2"/>
  <c r="D6" i="2"/>
  <c r="F6" i="2"/>
</calcChain>
</file>

<file path=xl/sharedStrings.xml><?xml version="1.0" encoding="utf-8"?>
<sst xmlns="http://schemas.openxmlformats.org/spreadsheetml/2006/main" count="36" uniqueCount="35">
  <si>
    <t>Вид дохода</t>
  </si>
  <si>
    <t>Всего доходов</t>
  </si>
  <si>
    <t>Налоговые и неналоговые доходы, всего</t>
  </si>
  <si>
    <t>в т.ч.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</si>
  <si>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</si>
  <si>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</si>
  <si>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</si>
  <si>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Безвозмездные поступления, всего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</si>
  <si>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</si>
  <si>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</si>
  <si>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</si>
  <si>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</si>
  <si>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</si>
  <si>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</si>
  <si>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2016 год (отчет)</t>
  </si>
  <si>
    <t>2018 год (проект)</t>
  </si>
  <si>
    <t>2019 год (проект)</t>
  </si>
  <si>
    <t>2020 год (проект)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</si>
  <si>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</si>
  <si>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</si>
  <si>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</si>
  <si>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</si>
  <si>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</si>
  <si>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</si>
  <si>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2017 год (оценка)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</si>
  <si>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</si>
  <si>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</si>
  <si>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</si>
  <si>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</si>
  <si>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</si>
  <si>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Государственная пошлина</t>
  </si>
  <si>
    <t>Налог, взимаемый в связи с применением патентной системы налогообложения</t>
  </si>
  <si>
    <t>Прочие неналоговые доходы</t>
  </si>
  <si>
    <t>Сведения о доходах бюджета городского округа город Мегион по видам доходов на 2018 год и плановый период 2019 и 2020 годов в сравнении с ожидаемым исполнением за 2017 год и отчетом за 2016 год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</si>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</sst>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  <numFmt numFmtId="168" formatCode="#,##0.0_ ;\-#,##0.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/>
    <xf numFmtId="165" fontId="5" fillId="2" borderId="2" xfId="0" applyNumberFormat="1" applyFont="1" applyFill="1" applyBorder="1" applyAlignment="1">
      <alignment horizontal="right" vertical="center"/>
    </xf>
    <xf numFmtId="0" fontId="6" fillId="0" borderId="0" xfId="0" applyFont="1"/>
    <xf numFmtId="0" fontId="7" fillId="2" borderId="2" xfId="0" applyFont="1" applyFill="1" applyBorder="1"/>
    <xf numFmtId="165" fontId="7" fillId="2" borderId="2" xfId="0" applyNumberFormat="1" applyFont="1" applyFill="1" applyBorder="1" applyAlignment="1">
      <alignment horizontal="right" vertical="center"/>
    </xf>
    <xf numFmtId="0" fontId="8" fillId="0" borderId="2" xfId="0" applyFont="1" applyBorder="1"/>
    <xf numFmtId="165" fontId="8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166" fontId="6" fillId="0" borderId="2" xfId="1" applyNumberFormat="1" applyFont="1" applyBorder="1"/>
    <xf numFmtId="165" fontId="8" fillId="0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wrapText="1"/>
    </xf>
    <xf numFmtId="168" fontId="8" fillId="0" borderId="2" xfId="0" applyNumberFormat="1" applyFont="1" applyBorder="1" applyAlignment="1">
      <alignment horizontal="right" vertical="center" wrapText="1"/>
    </xf>
    <xf numFmtId="167" fontId="8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/>
    <xf numFmtId="0" fontId="2" fillId="0" borderId="2" xfId="0" applyFont="1" applyFill="1" applyBorder="1" applyAlignment="1">
      <alignment wrapText="1"/>
    </xf>
    <xf numFmtId="165" fontId="2" fillId="0" borderId="2" xfId="0" applyNumberFormat="1" applyFont="1" applyBorder="1" applyAlignment="1">
      <alignment horizontal="right" vertical="center"/>
    </xf>
    <xf numFmtId="167" fontId="2" fillId="0" borderId="2" xfId="0" applyNumberFormat="1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wrapText="1"/>
    </xf>
    <xf numFmtId="165" fontId="9" fillId="0" borderId="2" xfId="0" applyNumberFormat="1" applyFont="1" applyBorder="1" applyAlignment="1">
      <alignment horizontal="right" vertical="center"/>
    </xf>
    <xf numFmtId="167" fontId="9" fillId="0" borderId="2" xfId="0" applyNumberFormat="1" applyFont="1" applyBorder="1" applyAlignment="1">
      <alignment horizontal="right" vertical="center" wrapText="1"/>
    </xf>
    <xf numFmtId="167" fontId="2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165" fontId="2" fillId="0" borderId="2" xfId="0" applyNumberFormat="1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/>
    <xf numFmtId="165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B1" workbookViewId="0">
      <selection activeCell="K20" sqref="K20"/>
    </sheetView>
  </sheetViews>
  <sheetFormatPr defaultRowHeight="15" x14ac:dyDescent="0.25"/>
  <cols>
    <col min="1" max="1" width="0" style="2" hidden="1" customWidth="1"/>
    <col min="2" max="2" width="59.7109375" style="2" customWidth="1"/>
    <col min="3" max="3" width="14.7109375" style="2" customWidth="1"/>
    <col min="4" max="4" width="17" style="2" customWidth="1"/>
    <col min="5" max="5" width="16.28515625" style="2" customWidth="1"/>
    <col min="6" max="6" width="15.7109375" style="2" customWidth="1"/>
    <col min="7" max="7" width="18.5703125" style="2" customWidth="1"/>
    <col min="8" max="9" width="9.140625" style="2"/>
    <col min="10" max="10" width="12" style="2" bestFit="1" customWidth="1"/>
    <col min="11" max="16384" width="9.140625" style="2"/>
  </cols>
  <sheetData>
    <row r="1" spans="1:11" ht="58.5" customHeight="1" x14ac:dyDescent="0.25">
      <c r="A1" s="1"/>
      <c r="B1" s="46" t="s">
        <v>33</v>
      </c>
      <c r="C1" s="46"/>
      <c r="D1" s="46"/>
      <c r="E1" s="46"/>
      <c r="F1" s="46"/>
      <c r="G1" s="46"/>
    </row>
    <row r="2" spans="1:11" ht="7.5" customHeight="1" x14ac:dyDescent="0.25">
      <c r="A2" s="1"/>
      <c r="B2" s="43"/>
      <c r="C2" s="43"/>
      <c r="D2" s="43"/>
      <c r="E2" s="43"/>
      <c r="F2" s="43"/>
      <c r="G2" s="43"/>
    </row>
    <row r="3" spans="1:11" s="34" customFormat="1" ht="12.75" x14ac:dyDescent="0.2">
      <c r="A3" s="32"/>
      <c r="B3" s="33"/>
      <c r="C3" s="33"/>
      <c r="D3" s="33"/>
      <c r="E3" s="33"/>
      <c r="F3" s="33"/>
      <c r="G3" s="45" t="s">
        <v>34</v>
      </c>
    </row>
    <row r="4" spans="1:11" ht="33" x14ac:dyDescent="0.25">
      <c r="B4" s="3" t="s">
        <v>0</v>
      </c>
      <c r="C4" s="39" t="s">
        <v>14</v>
      </c>
      <c r="D4" s="39" t="s">
        <v>24</v>
      </c>
      <c r="E4" s="4" t="s">
        <v>15</v>
      </c>
      <c r="F4" s="4" t="s">
        <v>16</v>
      </c>
      <c r="G4" s="4" t="s">
        <v>17</v>
      </c>
    </row>
    <row r="5" spans="1:11" x14ac:dyDescent="0.25">
      <c r="B5" s="35">
        <v>1</v>
      </c>
      <c r="C5" s="36">
        <v>2</v>
      </c>
      <c r="D5" s="36">
        <v>3</v>
      </c>
      <c r="E5" s="36">
        <v>4</v>
      </c>
      <c r="F5" s="36">
        <v>5</v>
      </c>
      <c r="G5" s="37">
        <v>6</v>
      </c>
    </row>
    <row r="6" spans="1:11" x14ac:dyDescent="0.25">
      <c r="B6" s="5" t="s">
        <v>1</v>
      </c>
      <c r="C6" s="6">
        <f>C7+C24</f>
        <v>4018376.1999999993</v>
      </c>
      <c r="D6" s="6">
        <f>D7+D24</f>
        <v>4390308</v>
      </c>
      <c r="E6" s="6">
        <f>E7+E24</f>
        <v>3993132.9000000004</v>
      </c>
      <c r="F6" s="6">
        <f>F7+F24</f>
        <v>3473403.3</v>
      </c>
      <c r="G6" s="6">
        <f>G7+G24</f>
        <v>3476960.4000000004</v>
      </c>
    </row>
    <row r="7" spans="1:11" s="7" customFormat="1" x14ac:dyDescent="0.25">
      <c r="B7" s="8" t="s">
        <v>2</v>
      </c>
      <c r="C7" s="9">
        <f>C9+C10+C11+C12+C13+C14+C15+C16+C17+C18+C19+C20+C21+C22+C23</f>
        <v>1217472.0999999999</v>
      </c>
      <c r="D7" s="9">
        <f>D9+D10+D11+D12+D13+D14+D15+D16+D17+D18+D19+D20+D21+D22+D23</f>
        <v>1258913.7000000002</v>
      </c>
      <c r="E7" s="9">
        <f t="shared" ref="E7:G7" si="0">E9+E10+E11+E12+E13+E14+E15+E16+E17+E18+E19+E20+E21+E22+E23</f>
        <v>1297427.4000000001</v>
      </c>
      <c r="F7" s="9">
        <f t="shared" si="0"/>
        <v>1267163.2000000002</v>
      </c>
      <c r="G7" s="9">
        <f t="shared" si="0"/>
        <v>1282413.6000000001</v>
      </c>
    </row>
    <row r="8" spans="1:11" s="7" customFormat="1" x14ac:dyDescent="0.25">
      <c r="B8" s="10" t="s">
        <v>3</v>
      </c>
      <c r="C8" s="11"/>
      <c r="D8" s="11"/>
      <c r="E8" s="11"/>
      <c r="F8" s="12"/>
      <c r="G8" s="13"/>
    </row>
    <row r="9" spans="1:11" s="7" customFormat="1" x14ac:dyDescent="0.25">
      <c r="B9" s="10" t="s">
        <v>4</v>
      </c>
      <c r="C9" s="11">
        <v>691887.7</v>
      </c>
      <c r="D9" s="11">
        <v>704535.5</v>
      </c>
      <c r="E9" s="14">
        <v>757189.6</v>
      </c>
      <c r="F9" s="15">
        <v>769444.8</v>
      </c>
      <c r="G9" s="15">
        <v>783496.4</v>
      </c>
    </row>
    <row r="10" spans="1:11" s="7" customFormat="1" ht="30" x14ac:dyDescent="0.25">
      <c r="B10" s="16" t="s">
        <v>5</v>
      </c>
      <c r="C10" s="11">
        <v>13916.6</v>
      </c>
      <c r="D10" s="11">
        <v>11550</v>
      </c>
      <c r="E10" s="14">
        <v>11094</v>
      </c>
      <c r="F10" s="15">
        <v>12105.4</v>
      </c>
      <c r="G10" s="15">
        <v>12344.1</v>
      </c>
    </row>
    <row r="11" spans="1:11" s="7" customFormat="1" ht="30" x14ac:dyDescent="0.25">
      <c r="B11" s="16" t="s">
        <v>18</v>
      </c>
      <c r="C11" s="17">
        <v>85918.6</v>
      </c>
      <c r="D11" s="18">
        <v>94000</v>
      </c>
      <c r="E11" s="38">
        <v>92400</v>
      </c>
      <c r="F11" s="38">
        <v>93940</v>
      </c>
      <c r="G11" s="38">
        <v>96110.8</v>
      </c>
    </row>
    <row r="12" spans="1:11" s="7" customFormat="1" ht="30" x14ac:dyDescent="0.25">
      <c r="B12" s="16" t="s">
        <v>19</v>
      </c>
      <c r="C12" s="11">
        <v>47212</v>
      </c>
      <c r="D12" s="11">
        <v>41000</v>
      </c>
      <c r="E12" s="14">
        <v>41000</v>
      </c>
      <c r="F12" s="15">
        <v>40000</v>
      </c>
      <c r="G12" s="15">
        <v>40000</v>
      </c>
    </row>
    <row r="13" spans="1:11" s="7" customFormat="1" x14ac:dyDescent="0.25">
      <c r="B13" s="10" t="s">
        <v>6</v>
      </c>
      <c r="C13" s="11">
        <v>313.39999999999998</v>
      </c>
      <c r="D13" s="11">
        <v>61.3</v>
      </c>
      <c r="E13" s="38">
        <v>70</v>
      </c>
      <c r="F13" s="38">
        <v>70</v>
      </c>
      <c r="G13" s="38">
        <v>75</v>
      </c>
    </row>
    <row r="14" spans="1:11" s="7" customFormat="1" ht="30" x14ac:dyDescent="0.25">
      <c r="B14" s="40" t="s">
        <v>31</v>
      </c>
      <c r="C14" s="11">
        <v>8240</v>
      </c>
      <c r="D14" s="11">
        <v>6000</v>
      </c>
      <c r="E14" s="38">
        <v>8404.7999999999993</v>
      </c>
      <c r="F14" s="38">
        <v>8572.9</v>
      </c>
      <c r="G14" s="38">
        <v>8744.4</v>
      </c>
    </row>
    <row r="15" spans="1:11" s="7" customFormat="1" x14ac:dyDescent="0.25">
      <c r="B15" s="10" t="s">
        <v>20</v>
      </c>
      <c r="C15" s="11">
        <v>11701.7</v>
      </c>
      <c r="D15" s="11">
        <v>13955</v>
      </c>
      <c r="E15" s="14">
        <v>13800</v>
      </c>
      <c r="F15" s="15">
        <v>14076</v>
      </c>
      <c r="G15" s="15">
        <v>14357.5</v>
      </c>
    </row>
    <row r="16" spans="1:11" s="7" customFormat="1" x14ac:dyDescent="0.25">
      <c r="B16" s="10" t="s">
        <v>21</v>
      </c>
      <c r="C16" s="11">
        <v>23993</v>
      </c>
      <c r="D16" s="11">
        <v>30000</v>
      </c>
      <c r="E16" s="14">
        <v>37720</v>
      </c>
      <c r="F16" s="15">
        <v>37720</v>
      </c>
      <c r="G16" s="15">
        <v>37950</v>
      </c>
      <c r="I16" s="19"/>
      <c r="J16" s="19"/>
      <c r="K16" s="19"/>
    </row>
    <row r="17" spans="2:7" s="7" customFormat="1" ht="17.25" customHeight="1" x14ac:dyDescent="0.25">
      <c r="B17" s="41" t="s">
        <v>30</v>
      </c>
      <c r="C17" s="11">
        <v>8586.6</v>
      </c>
      <c r="D17" s="11">
        <v>9036</v>
      </c>
      <c r="E17" s="14">
        <v>8826.2000000000007</v>
      </c>
      <c r="F17" s="15">
        <v>9027.7999999999993</v>
      </c>
      <c r="G17" s="15">
        <v>9227.7999999999993</v>
      </c>
    </row>
    <row r="18" spans="2:7" s="7" customFormat="1" ht="30" x14ac:dyDescent="0.25">
      <c r="B18" s="16" t="s">
        <v>25</v>
      </c>
      <c r="C18" s="11">
        <v>240284.7</v>
      </c>
      <c r="D18" s="44">
        <v>250201.60000000001</v>
      </c>
      <c r="E18" s="14">
        <v>222309</v>
      </c>
      <c r="F18" s="15">
        <v>222309</v>
      </c>
      <c r="G18" s="15">
        <v>222309</v>
      </c>
    </row>
    <row r="19" spans="2:7" s="7" customFormat="1" x14ac:dyDescent="0.25">
      <c r="B19" s="16" t="s">
        <v>26</v>
      </c>
      <c r="C19" s="11">
        <v>10623.6</v>
      </c>
      <c r="D19" s="11">
        <v>12500</v>
      </c>
      <c r="E19" s="14">
        <v>8428</v>
      </c>
      <c r="F19" s="15">
        <v>8428</v>
      </c>
      <c r="G19" s="15">
        <v>8428</v>
      </c>
    </row>
    <row r="20" spans="2:7" s="7" customFormat="1" ht="30" x14ac:dyDescent="0.25">
      <c r="B20" s="16" t="s">
        <v>27</v>
      </c>
      <c r="C20" s="11">
        <v>2034.5</v>
      </c>
      <c r="D20" s="11">
        <v>6339.5</v>
      </c>
      <c r="E20" s="14">
        <v>1045</v>
      </c>
      <c r="F20" s="15">
        <v>1036</v>
      </c>
      <c r="G20" s="15">
        <v>1036</v>
      </c>
    </row>
    <row r="21" spans="2:7" s="7" customFormat="1" x14ac:dyDescent="0.25">
      <c r="B21" s="16" t="s">
        <v>28</v>
      </c>
      <c r="C21" s="11">
        <v>55158.1</v>
      </c>
      <c r="D21" s="44">
        <v>67720.3</v>
      </c>
      <c r="E21" s="14">
        <v>86730</v>
      </c>
      <c r="F21" s="15">
        <v>42403</v>
      </c>
      <c r="G21" s="15">
        <v>37770</v>
      </c>
    </row>
    <row r="22" spans="2:7" s="7" customFormat="1" x14ac:dyDescent="0.25">
      <c r="B22" s="16" t="s">
        <v>29</v>
      </c>
      <c r="C22" s="11">
        <v>13622.4</v>
      </c>
      <c r="D22" s="11">
        <v>12500</v>
      </c>
      <c r="E22" s="14">
        <v>8410.7999999999993</v>
      </c>
      <c r="F22" s="15">
        <v>8030.3</v>
      </c>
      <c r="G22" s="15">
        <v>10564.6</v>
      </c>
    </row>
    <row r="23" spans="2:7" s="7" customFormat="1" x14ac:dyDescent="0.25">
      <c r="B23" s="16" t="s">
        <v>32</v>
      </c>
      <c r="C23" s="11">
        <v>3979.2</v>
      </c>
      <c r="D23" s="11">
        <v>-485.5</v>
      </c>
      <c r="E23" s="22">
        <v>0</v>
      </c>
      <c r="F23" s="22">
        <v>0</v>
      </c>
      <c r="G23" s="22">
        <v>0</v>
      </c>
    </row>
    <row r="24" spans="2:7" x14ac:dyDescent="0.25">
      <c r="B24" s="5" t="s">
        <v>7</v>
      </c>
      <c r="C24" s="6">
        <f>C25+C31+C41+C42</f>
        <v>2800904.0999999996</v>
      </c>
      <c r="D24" s="6">
        <f>D25+D31+D41+D42</f>
        <v>3131394.3000000003</v>
      </c>
      <c r="E24" s="6">
        <f>E25+E31+E41+E42</f>
        <v>2695705.5</v>
      </c>
      <c r="F24" s="6">
        <f>F25+F31+F41+F42</f>
        <v>2206240.0999999996</v>
      </c>
      <c r="G24" s="6">
        <f>G25+G31+G41+G42</f>
        <v>2194546.8000000003</v>
      </c>
    </row>
    <row r="25" spans="2:7" ht="30" x14ac:dyDescent="0.25">
      <c r="B25" s="20" t="s">
        <v>8</v>
      </c>
      <c r="C25" s="21">
        <f>C27+C28+C29+C30</f>
        <v>2797789.8</v>
      </c>
      <c r="D25" s="21">
        <f>D27+D28+D29+D30</f>
        <v>3117259.5</v>
      </c>
      <c r="E25" s="22">
        <f>E27+E28+E29+E30</f>
        <v>2695705.5</v>
      </c>
      <c r="F25" s="22">
        <f t="shared" ref="F25:G25" si="1">F27+F28+F29+F30</f>
        <v>2206240.0999999996</v>
      </c>
      <c r="G25" s="22">
        <f t="shared" si="1"/>
        <v>2194546.8000000003</v>
      </c>
    </row>
    <row r="26" spans="2:7" x14ac:dyDescent="0.25">
      <c r="B26" s="20" t="s">
        <v>3</v>
      </c>
      <c r="C26" s="21"/>
      <c r="D26" s="21"/>
      <c r="E26" s="21"/>
      <c r="F26" s="15"/>
      <c r="G26" s="15"/>
    </row>
    <row r="27" spans="2:7" ht="30" x14ac:dyDescent="0.25">
      <c r="B27" s="23" t="s">
        <v>23</v>
      </c>
      <c r="C27" s="24">
        <v>467370.9</v>
      </c>
      <c r="D27" s="25">
        <v>481773.5</v>
      </c>
      <c r="E27" s="25">
        <v>425356.4</v>
      </c>
      <c r="F27" s="26">
        <v>424633</v>
      </c>
      <c r="G27" s="26">
        <v>423747</v>
      </c>
    </row>
    <row r="28" spans="2:7" ht="30" x14ac:dyDescent="0.25">
      <c r="B28" s="23" t="s">
        <v>9</v>
      </c>
      <c r="C28" s="24">
        <v>718909.2</v>
      </c>
      <c r="D28" s="24">
        <v>891759.8</v>
      </c>
      <c r="E28" s="25">
        <v>587214.30000000005</v>
      </c>
      <c r="F28" s="26">
        <v>158204</v>
      </c>
      <c r="G28" s="26">
        <v>163646.79999999999</v>
      </c>
    </row>
    <row r="29" spans="2:7" ht="30" x14ac:dyDescent="0.25">
      <c r="B29" s="23" t="s">
        <v>22</v>
      </c>
      <c r="C29" s="24">
        <v>1524362.7</v>
      </c>
      <c r="D29" s="24">
        <v>1734658.7</v>
      </c>
      <c r="E29" s="25">
        <v>1680213.4</v>
      </c>
      <c r="F29" s="26">
        <v>1620305.8</v>
      </c>
      <c r="G29" s="26">
        <v>1603980.4</v>
      </c>
    </row>
    <row r="30" spans="2:7" x14ac:dyDescent="0.25">
      <c r="B30" s="27" t="s">
        <v>10</v>
      </c>
      <c r="C30" s="24">
        <v>87147</v>
      </c>
      <c r="D30" s="24">
        <v>9067.5</v>
      </c>
      <c r="E30" s="25">
        <v>2921.4</v>
      </c>
      <c r="F30" s="26">
        <v>3097.3</v>
      </c>
      <c r="G30" s="26">
        <v>3172.6</v>
      </c>
    </row>
    <row r="31" spans="2:7" x14ac:dyDescent="0.25">
      <c r="B31" s="30" t="s">
        <v>11</v>
      </c>
      <c r="C31" s="31">
        <v>18363.8</v>
      </c>
      <c r="D31" s="31">
        <v>21678.6</v>
      </c>
      <c r="E31" s="42">
        <v>0</v>
      </c>
      <c r="F31" s="42">
        <v>0</v>
      </c>
      <c r="G31" s="42">
        <v>0</v>
      </c>
    </row>
    <row r="32" spans="2:7" hidden="1" x14ac:dyDescent="0.25">
      <c r="B32" s="30"/>
      <c r="C32" s="29"/>
      <c r="D32" s="31"/>
      <c r="E32" s="31"/>
      <c r="F32" s="31"/>
      <c r="G32" s="31"/>
    </row>
    <row r="33" spans="2:7" hidden="1" x14ac:dyDescent="0.25">
      <c r="B33" s="30"/>
      <c r="C33" s="29"/>
      <c r="D33" s="31"/>
      <c r="E33" s="31"/>
      <c r="F33" s="31"/>
      <c r="G33" s="31"/>
    </row>
    <row r="34" spans="2:7" hidden="1" x14ac:dyDescent="0.25">
      <c r="B34" s="30"/>
      <c r="C34" s="29"/>
      <c r="D34" s="31"/>
      <c r="E34" s="31"/>
      <c r="F34" s="31"/>
      <c r="G34" s="31"/>
    </row>
    <row r="35" spans="2:7" hidden="1" x14ac:dyDescent="0.25">
      <c r="B35" s="30"/>
      <c r="C35" s="29"/>
      <c r="D35" s="31"/>
      <c r="E35" s="31"/>
      <c r="F35" s="31"/>
      <c r="G35" s="31"/>
    </row>
    <row r="36" spans="2:7" hidden="1" x14ac:dyDescent="0.25">
      <c r="B36" s="30"/>
      <c r="C36" s="29"/>
      <c r="D36" s="31"/>
      <c r="E36" s="31"/>
      <c r="F36" s="31"/>
      <c r="G36" s="31"/>
    </row>
    <row r="37" spans="2:7" hidden="1" x14ac:dyDescent="0.25">
      <c r="B37" s="30"/>
      <c r="C37" s="29"/>
      <c r="D37" s="31"/>
      <c r="E37" s="31"/>
      <c r="F37" s="31"/>
      <c r="G37" s="31"/>
    </row>
    <row r="38" spans="2:7" hidden="1" x14ac:dyDescent="0.25">
      <c r="B38" s="30"/>
      <c r="C38" s="29"/>
      <c r="D38" s="31"/>
      <c r="E38" s="31"/>
      <c r="F38" s="31"/>
      <c r="G38" s="31"/>
    </row>
    <row r="39" spans="2:7" hidden="1" x14ac:dyDescent="0.25">
      <c r="B39" s="30"/>
      <c r="C39" s="29"/>
      <c r="D39" s="31"/>
      <c r="E39" s="31"/>
      <c r="F39" s="31"/>
      <c r="G39" s="31"/>
    </row>
    <row r="40" spans="2:7" hidden="1" x14ac:dyDescent="0.25">
      <c r="B40" s="30"/>
      <c r="C40" s="29"/>
      <c r="D40" s="31"/>
      <c r="E40" s="31"/>
      <c r="F40" s="31"/>
      <c r="G40" s="31"/>
    </row>
    <row r="41" spans="2:7" ht="75" x14ac:dyDescent="0.25">
      <c r="B41" s="28" t="s">
        <v>13</v>
      </c>
      <c r="C41" s="31">
        <v>64</v>
      </c>
      <c r="D41" s="42">
        <v>0</v>
      </c>
      <c r="E41" s="42">
        <v>0</v>
      </c>
      <c r="F41" s="42">
        <v>0</v>
      </c>
      <c r="G41" s="42">
        <v>0</v>
      </c>
    </row>
    <row r="42" spans="2:7" ht="30" x14ac:dyDescent="0.25">
      <c r="B42" s="28" t="s">
        <v>12</v>
      </c>
      <c r="C42" s="31">
        <v>-15313.5</v>
      </c>
      <c r="D42" s="31">
        <v>-7543.8</v>
      </c>
      <c r="E42" s="42">
        <v>0</v>
      </c>
      <c r="F42" s="42">
        <v>0</v>
      </c>
      <c r="G42" s="42">
        <v>0</v>
      </c>
    </row>
  </sheetData>
  <mergeCells count="1">
    <mergeCell ref="B1:G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Полянская Алла Николаевна</dc:creator>
  <cp:lastModifiedBy>Ситникова Вероника Анатольев</cp:lastModifiedBy>
  <cp:lastPrinted>2017-11-02T04:16:51Z</cp:lastPrinted>
  <dcterms:created xsi:type="dcterms:W3CDTF">2016-07-28T11:48:08Z</dcterms:created>
  <dcterms:modified xsi:type="dcterms:W3CDTF">2017-11-10T10:30:40Z</dcterms:modified>
</cp:coreProperties>
</file>