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УПРАВЛЕНИЕ БЮДЖЕТНОГО ПЛАНИРОВАНИЯ\Проект бюджета города на 2017-2019 годы\ПРОЕКТ БЮДЖЕТА\2.Пояснительная записка\"/>
    </mc:Choice>
  </mc:AlternateContent>
  <bookViews>
    <workbookView xWindow="240" yWindow="165" windowWidth="23250" windowHeight="12270"/>
  </bookViews>
  <sheets>
    <sheet name="Новый_3" sheetId="2" r:id="rId1"/>
  </sheets>
  <definedNames>
    <definedName name="_xlnm.Print_Titles" localSheetId="0">Новый_3!$6:$6</definedName>
  </definedNames>
  <calcPr calcId="152511"/>
</workbook>
</file>

<file path=xl/calcChain.xml><?xml version="1.0" encoding="utf-8"?>
<calcChain xmlns="http://schemas.openxmlformats.org/spreadsheetml/2006/main">
  <c r="H30" i="2" l="1"/>
  <c r="E29" i="2" l="1"/>
  <c r="F31" i="2" l="1"/>
  <c r="F32" i="2" s="1"/>
  <c r="G31" i="2"/>
  <c r="G32" i="2" s="1"/>
  <c r="H31" i="2"/>
  <c r="H32" i="2" s="1"/>
  <c r="D31" i="2" l="1"/>
  <c r="E31" i="2"/>
  <c r="E32" i="2" s="1"/>
</calcChain>
</file>

<file path=xl/sharedStrings.xml><?xml version="1.0" encoding="utf-8"?>
<sst xmlns="http://schemas.openxmlformats.org/spreadsheetml/2006/main" count="58" uniqueCount="58">
  <si>
    <t/>
  </si>
  <si>
    <t>ИТОГО:</t>
  </si>
  <si>
    <t>2200000000</t>
  </si>
  <si>
    <t>2100000000</t>
  </si>
  <si>
    <t>2000000000</t>
  </si>
  <si>
    <t>1900000000</t>
  </si>
  <si>
    <t>1800000000</t>
  </si>
  <si>
    <t>1700000000</t>
  </si>
  <si>
    <t>1600000000</t>
  </si>
  <si>
    <t>1500000000</t>
  </si>
  <si>
    <t>1400000000</t>
  </si>
  <si>
    <t>1300000000</t>
  </si>
  <si>
    <t>1200000000</t>
  </si>
  <si>
    <t>1100000000</t>
  </si>
  <si>
    <t>1000000000</t>
  </si>
  <si>
    <t>0900000000</t>
  </si>
  <si>
    <t>0800000000</t>
  </si>
  <si>
    <t>0700000000</t>
  </si>
  <si>
    <t>0600000000</t>
  </si>
  <si>
    <t>0500000000</t>
  </si>
  <si>
    <t>0400000000</t>
  </si>
  <si>
    <t>0300000000</t>
  </si>
  <si>
    <t>0200000000</t>
  </si>
  <si>
    <t>0100000000</t>
  </si>
  <si>
    <t>2019 год</t>
  </si>
  <si>
    <t>2018 год</t>
  </si>
  <si>
    <t>2017 год</t>
  </si>
  <si>
    <t>Наименование</t>
  </si>
  <si>
    <t>Исполнено за 2015 год</t>
  </si>
  <si>
    <t xml:space="preserve">Ожидаемое исполнение           2016 года </t>
  </si>
  <si>
    <t>КЦСР</t>
  </si>
  <si>
    <t xml:space="preserve">муниципальная программа  "Развитие систем гражданской защиты населения городского округа город Мегион в 2014-2019 годах" </t>
  </si>
  <si>
    <t xml:space="preserve">муниципальная программа "Улучшение условий и охраны труда в  городском округе город Мегион на 2014-2020 годы" </t>
  </si>
  <si>
    <t>муниципальная программа "Поддержка и развитие малого и среднего предпринимательства  на территории городского округа город Мегион на 2014-2020 годы"</t>
  </si>
  <si>
    <t>муниципальная программа "Поддержка  социально - ориентированных некоммерческих организаций на 2014-2020 годы"</t>
  </si>
  <si>
    <t>муниципальная программа "Управление муниципальными финансами городского округа город Мегион на 2014 - 2020 годы"</t>
  </si>
  <si>
    <t>муниципальная программа "Развитие культуры и туризма в городском округе город Мегион на 2014 - 2020 годы"</t>
  </si>
  <si>
    <t>муниципальная программа "Развитие муниципальной службы в городском округе город Мегион на 2014-2020 годы"</t>
  </si>
  <si>
    <t>муниципальная программа "Информационное обеспечение деятельности органов местного самоуправления городского округа город Мегион на 2014-2019 годы"</t>
  </si>
  <si>
    <t>муниципальная программа "Развитие физической культуры и спорта в муниципальном образовании  город Мегион на 2014 -2020 годы"</t>
  </si>
  <si>
    <t>муниципальная программа "Управление муниципальным имуществом городского округа город Мегион на 2014-2020 годы"</t>
  </si>
  <si>
    <t>муниципальная программа "Обеспечение доступным и комфортным жильем жителей городского округа город Мегион в 2014-2020 годах"</t>
  </si>
  <si>
    <t>муниципальная программа "Развитие информационного общества на территории городского округа город Мегион на 2014-2019 годы"</t>
  </si>
  <si>
    <t>муниципальная программа "Развитие транспортной системы городского округа город Мегион на 2014-2019 годы"</t>
  </si>
  <si>
    <t>муниципальная программа "Развитие жилищно-коммунального комплекса и повышение энергетической эффективности в городском округе город Мегион на 2014-2019 годы"</t>
  </si>
  <si>
    <t>муниципальная программа "Мероприятия в области градостроительной деятельности городского округа город Мегион на 2014 год и период до 2019 года"</t>
  </si>
  <si>
    <t>муниципальная программа "Формирование доступной среды для инвалидов и других маломобильных групп населения на территории городского округа город Мегион на 2014 год и плановый период до 2019 года"</t>
  </si>
  <si>
    <t>муниципальная программа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 на 2014-2019 годы"</t>
  </si>
  <si>
    <t>муниципальная программа "Мероприятия по профилактике терроризма и экстремизма, а также минимизации и (или) ликвидации последствий проявлений терроризма и экстремизма в городском округе город Мегион на 2014-2019 годы"</t>
  </si>
  <si>
    <t>муниципальная программа "Развитие системы образования  и молодежной политики городского округа город Мегион на 2014 год и плановый период 2015-2020 годов"</t>
  </si>
  <si>
    <t>муниципальная программа "Развитие системы обращения с отходами производства и потребления на территории городского округа город Мегион на 2015-2023 годы"</t>
  </si>
  <si>
    <t>муниципальная программа "Развитие муниципального управления на 2015-2019 годы"</t>
  </si>
  <si>
    <t xml:space="preserve">непрограммные расходы </t>
  </si>
  <si>
    <t>муниципальная программа "Защита информации органов местного самоуправления городского округа город Мегион на 2014 -2016 годы"</t>
  </si>
  <si>
    <t>Сведения о расходах бюджета по муниципальным программам городского округа город Мегион на 2017 год и на плановый период 2018 и 2019 годов в сравнении с ожидаемым исполнением за 2016 год и отчетом за 2015 год</t>
  </si>
  <si>
    <t>Приложение 3</t>
  </si>
  <si>
    <t>к пояснительной записке</t>
  </si>
  <si>
    <t>(тыс. 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</si>
</sst>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;[Red]\-#,##0.0"/>
    <numFmt numFmtId="165" formatCode="#,##0.0"/>
    <numFmt numFmtId="166" formatCode="#,##0.0;[Red]\-#,##0.0;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28">
    <xf numFmtId="0" fontId="0" fillId="0" borderId="0" xfId="0"/>
    <xf numFmtId="0" fontId="1" fillId="0" borderId="0" xfId="1"/>
    <xf numFmtId="0" fontId="2" fillId="0" borderId="0" xfId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165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Font="1" applyFill="1" applyAlignment="1" applyProtection="1">
      <protection hidden="1"/>
    </xf>
    <xf numFmtId="0" fontId="5" fillId="0" borderId="1" xfId="1" applyNumberFormat="1" applyFont="1" applyFill="1" applyBorder="1" applyAlignment="1" applyProtection="1">
      <protection hidden="1"/>
    </xf>
    <xf numFmtId="165" fontId="5" fillId="0" borderId="1" xfId="1" applyNumberFormat="1" applyFont="1" applyFill="1" applyBorder="1" applyAlignment="1" applyProtection="1">
      <alignment horizontal="center" vertical="center"/>
      <protection hidden="1"/>
    </xf>
    <xf numFmtId="0" fontId="6" fillId="0" borderId="0" xfId="1" applyFont="1"/>
    <xf numFmtId="164" fontId="4" fillId="0" borderId="1" xfId="2" applyNumberFormat="1" applyFont="1" applyFill="1" applyBorder="1" applyAlignment="1" applyProtection="1">
      <alignment horizontal="center" vertical="center"/>
      <protection hidden="1"/>
    </xf>
    <xf numFmtId="0" fontId="2" fillId="0" borderId="0" xfId="1" applyFont="1" applyFill="1" applyBorder="1" applyAlignment="1" applyProtection="1">
      <protection hidden="1"/>
    </xf>
    <xf numFmtId="4" fontId="4" fillId="0" borderId="2" xfId="1" applyNumberFormat="1" applyFont="1" applyFill="1" applyBorder="1" applyAlignment="1" applyProtection="1">
      <alignment horizontal="center" vertical="center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>
      <alignment horizontal="left" vertical="center" wrapText="1"/>
    </xf>
    <xf numFmtId="3" fontId="4" fillId="0" borderId="2" xfId="1" applyNumberFormat="1" applyFont="1" applyFill="1" applyBorder="1" applyAlignment="1" applyProtection="1">
      <alignment horizontal="center" vertical="center"/>
      <protection hidden="1"/>
    </xf>
    <xf numFmtId="166" fontId="2" fillId="2" borderId="4" xfId="1" applyNumberFormat="1" applyFont="1" applyFill="1" applyBorder="1" applyAlignment="1" applyProtection="1">
      <alignment horizontal="center" vertical="center"/>
      <protection hidden="1"/>
    </xf>
    <xf numFmtId="166" fontId="2" fillId="2" borderId="5" xfId="1" applyNumberFormat="1" applyFont="1" applyFill="1" applyBorder="1" applyAlignment="1" applyProtection="1">
      <alignment horizontal="center" vertical="center"/>
      <protection hidden="1"/>
    </xf>
    <xf numFmtId="164" fontId="4" fillId="2" borderId="1" xfId="2" applyNumberFormat="1" applyFont="1" applyFill="1" applyBorder="1" applyAlignment="1" applyProtection="1">
      <alignment horizontal="center" vertical="center"/>
      <protection hidden="1"/>
    </xf>
    <xf numFmtId="165" fontId="1" fillId="3" borderId="0" xfId="1" applyNumberFormat="1" applyFill="1"/>
    <xf numFmtId="0" fontId="9" fillId="0" borderId="0" xfId="1" applyFont="1" applyFill="1" applyAlignment="1" applyProtection="1">
      <protection hidden="1"/>
    </xf>
    <xf numFmtId="0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Font="1"/>
    <xf numFmtId="0" fontId="10" fillId="0" borderId="0" xfId="1" applyNumberFormat="1" applyFont="1" applyFill="1" applyAlignment="1" applyProtection="1">
      <alignment horizontal="right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32"/>
  <sheetViews>
    <sheetView showGridLines="0" tabSelected="1" workbookViewId="0">
      <selection activeCell="E39" sqref="E39"/>
    </sheetView>
  </sheetViews>
  <sheetFormatPr defaultColWidth="9.140625" defaultRowHeight="12.75" x14ac:dyDescent="0.2"/>
  <cols>
    <col min="1" max="1" width="1" style="1" customWidth="1"/>
    <col min="2" max="2" width="64.28515625" style="1" customWidth="1"/>
    <col min="3" max="3" width="16.42578125" style="1" customWidth="1"/>
    <col min="4" max="5" width="15.7109375" style="1" customWidth="1"/>
    <col min="6" max="8" width="19.28515625" style="1" customWidth="1"/>
    <col min="9" max="9" width="1.7109375" style="1" customWidth="1"/>
    <col min="10" max="16384" width="9.140625" style="1"/>
  </cols>
  <sheetData>
    <row r="1" spans="1:8" x14ac:dyDescent="0.2">
      <c r="G1" s="1" t="s">
        <v>55</v>
      </c>
    </row>
    <row r="2" spans="1:8" x14ac:dyDescent="0.2">
      <c r="G2" s="1" t="s">
        <v>56</v>
      </c>
    </row>
    <row r="4" spans="1:8" ht="46.5" customHeight="1" x14ac:dyDescent="0.25">
      <c r="A4" s="2"/>
      <c r="B4" s="27" t="s">
        <v>54</v>
      </c>
      <c r="C4" s="27"/>
      <c r="D4" s="27"/>
      <c r="E4" s="27"/>
      <c r="F4" s="27"/>
      <c r="G4" s="27"/>
      <c r="H4" s="27"/>
    </row>
    <row r="5" spans="1:8" ht="15.75" customHeight="1" x14ac:dyDescent="0.25">
      <c r="A5" s="2"/>
      <c r="B5" s="2"/>
      <c r="C5" s="2"/>
      <c r="D5" s="2"/>
      <c r="E5" s="2"/>
      <c r="F5" s="2"/>
      <c r="G5" s="3"/>
      <c r="H5" s="26" t="s">
        <v>57</v>
      </c>
    </row>
    <row r="6" spans="1:8" ht="47.25" customHeight="1" x14ac:dyDescent="0.25">
      <c r="A6" s="2"/>
      <c r="B6" s="13" t="s">
        <v>27</v>
      </c>
      <c r="C6" s="5" t="s">
        <v>30</v>
      </c>
      <c r="D6" s="5" t="s">
        <v>28</v>
      </c>
      <c r="E6" s="5" t="s">
        <v>29</v>
      </c>
      <c r="F6" s="5" t="s">
        <v>26</v>
      </c>
      <c r="G6" s="5" t="s">
        <v>25</v>
      </c>
      <c r="H6" s="5" t="s">
        <v>24</v>
      </c>
    </row>
    <row r="7" spans="1:8" s="25" customFormat="1" ht="14.25" customHeight="1" x14ac:dyDescent="0.2">
      <c r="A7" s="20"/>
      <c r="B7" s="21">
        <v>1</v>
      </c>
      <c r="C7" s="22">
        <v>2</v>
      </c>
      <c r="D7" s="23">
        <v>3</v>
      </c>
      <c r="E7" s="24">
        <v>4</v>
      </c>
      <c r="F7" s="23">
        <v>5</v>
      </c>
      <c r="G7" s="23">
        <v>6</v>
      </c>
      <c r="H7" s="23">
        <v>7</v>
      </c>
    </row>
    <row r="8" spans="1:8" ht="51.75" customHeight="1" x14ac:dyDescent="0.25">
      <c r="A8" s="11"/>
      <c r="B8" s="14" t="s">
        <v>31</v>
      </c>
      <c r="C8" s="12" t="s">
        <v>23</v>
      </c>
      <c r="D8" s="4">
        <v>29163.8</v>
      </c>
      <c r="E8" s="17">
        <v>39452.6</v>
      </c>
      <c r="F8" s="10">
        <v>31103.5</v>
      </c>
      <c r="G8" s="10">
        <v>31103.5</v>
      </c>
      <c r="H8" s="10">
        <v>31103.5</v>
      </c>
    </row>
    <row r="9" spans="1:8" ht="47.25" customHeight="1" x14ac:dyDescent="0.25">
      <c r="A9" s="11"/>
      <c r="B9" s="14" t="s">
        <v>32</v>
      </c>
      <c r="C9" s="12" t="s">
        <v>22</v>
      </c>
      <c r="D9" s="4">
        <v>5168.2</v>
      </c>
      <c r="E9" s="16">
        <v>4787.8999999999996</v>
      </c>
      <c r="F9" s="10">
        <v>4236.1000000000004</v>
      </c>
      <c r="G9" s="10">
        <v>4236.1000000000004</v>
      </c>
      <c r="H9" s="10">
        <v>4236.1000000000004</v>
      </c>
    </row>
    <row r="10" spans="1:8" ht="47.25" customHeight="1" x14ac:dyDescent="0.25">
      <c r="A10" s="11"/>
      <c r="B10" s="14" t="s">
        <v>33</v>
      </c>
      <c r="C10" s="12" t="s">
        <v>21</v>
      </c>
      <c r="D10" s="4">
        <v>5569.1</v>
      </c>
      <c r="E10" s="16">
        <v>5784.9</v>
      </c>
      <c r="F10" s="10">
        <v>1100</v>
      </c>
      <c r="G10" s="10">
        <v>1100</v>
      </c>
      <c r="H10" s="10">
        <v>1100</v>
      </c>
    </row>
    <row r="11" spans="1:8" ht="47.25" customHeight="1" x14ac:dyDescent="0.25">
      <c r="A11" s="11"/>
      <c r="B11" s="14" t="s">
        <v>34</v>
      </c>
      <c r="C11" s="12" t="s">
        <v>20</v>
      </c>
      <c r="D11" s="4">
        <v>100</v>
      </c>
      <c r="E11" s="16">
        <v>100</v>
      </c>
      <c r="F11" s="10">
        <v>200</v>
      </c>
      <c r="G11" s="10">
        <v>200</v>
      </c>
      <c r="H11" s="10">
        <v>200</v>
      </c>
    </row>
    <row r="12" spans="1:8" ht="47.25" customHeight="1" x14ac:dyDescent="0.25">
      <c r="A12" s="11"/>
      <c r="B12" s="14" t="s">
        <v>35</v>
      </c>
      <c r="C12" s="12" t="s">
        <v>19</v>
      </c>
      <c r="D12" s="4">
        <v>58433</v>
      </c>
      <c r="E12" s="16">
        <v>64898.7</v>
      </c>
      <c r="F12" s="10">
        <v>67495.7</v>
      </c>
      <c r="G12" s="10">
        <v>67850</v>
      </c>
      <c r="H12" s="10">
        <v>67850</v>
      </c>
    </row>
    <row r="13" spans="1:8" ht="47.25" customHeight="1" x14ac:dyDescent="0.25">
      <c r="A13" s="11"/>
      <c r="B13" s="14" t="s">
        <v>36</v>
      </c>
      <c r="C13" s="12" t="s">
        <v>18</v>
      </c>
      <c r="D13" s="4">
        <v>293705.7</v>
      </c>
      <c r="E13" s="16">
        <v>321232.59999999998</v>
      </c>
      <c r="F13" s="10">
        <v>320235.90000000002</v>
      </c>
      <c r="G13" s="10">
        <v>318357.8</v>
      </c>
      <c r="H13" s="10">
        <v>316875.5</v>
      </c>
    </row>
    <row r="14" spans="1:8" ht="47.25" customHeight="1" x14ac:dyDescent="0.25">
      <c r="A14" s="11"/>
      <c r="B14" s="14" t="s">
        <v>37</v>
      </c>
      <c r="C14" s="12" t="s">
        <v>17</v>
      </c>
      <c r="D14" s="4">
        <v>296.2</v>
      </c>
      <c r="E14" s="16">
        <v>300</v>
      </c>
      <c r="F14" s="10">
        <v>500</v>
      </c>
      <c r="G14" s="10">
        <v>500</v>
      </c>
      <c r="H14" s="10">
        <v>500</v>
      </c>
    </row>
    <row r="15" spans="1:8" ht="63" customHeight="1" x14ac:dyDescent="0.25">
      <c r="A15" s="11"/>
      <c r="B15" s="14" t="s">
        <v>38</v>
      </c>
      <c r="C15" s="12" t="s">
        <v>16</v>
      </c>
      <c r="D15" s="4">
        <v>11583.4</v>
      </c>
      <c r="E15" s="16">
        <v>14572.2</v>
      </c>
      <c r="F15" s="10">
        <v>15099.3</v>
      </c>
      <c r="G15" s="10">
        <v>14217.6</v>
      </c>
      <c r="H15" s="10">
        <v>14217.6</v>
      </c>
    </row>
    <row r="16" spans="1:8" ht="47.25" customHeight="1" x14ac:dyDescent="0.25">
      <c r="A16" s="11"/>
      <c r="B16" s="14" t="s">
        <v>39</v>
      </c>
      <c r="C16" s="12" t="s">
        <v>15</v>
      </c>
      <c r="D16" s="4">
        <v>353580.5</v>
      </c>
      <c r="E16" s="16">
        <v>181888.9</v>
      </c>
      <c r="F16" s="10">
        <v>309496.90000000002</v>
      </c>
      <c r="G16" s="10">
        <v>333978.7</v>
      </c>
      <c r="H16" s="10">
        <v>161078.79999999999</v>
      </c>
    </row>
    <row r="17" spans="1:8" ht="63" customHeight="1" x14ac:dyDescent="0.25">
      <c r="A17" s="11"/>
      <c r="B17" s="14" t="s">
        <v>40</v>
      </c>
      <c r="C17" s="12" t="s">
        <v>14</v>
      </c>
      <c r="D17" s="4">
        <v>60894.8</v>
      </c>
      <c r="E17" s="16">
        <v>62926.8</v>
      </c>
      <c r="F17" s="10">
        <v>66900.7</v>
      </c>
      <c r="G17" s="10">
        <v>64288.4</v>
      </c>
      <c r="H17" s="10">
        <v>58488.4</v>
      </c>
    </row>
    <row r="18" spans="1:8" ht="47.25" customHeight="1" x14ac:dyDescent="0.25">
      <c r="A18" s="11"/>
      <c r="B18" s="14" t="s">
        <v>41</v>
      </c>
      <c r="C18" s="12" t="s">
        <v>13</v>
      </c>
      <c r="D18" s="4">
        <v>664830.9</v>
      </c>
      <c r="E18" s="16">
        <v>398590.5</v>
      </c>
      <c r="F18" s="10">
        <v>94289.9</v>
      </c>
      <c r="G18" s="10">
        <v>71795.5</v>
      </c>
      <c r="H18" s="10">
        <v>61741.8</v>
      </c>
    </row>
    <row r="19" spans="1:8" ht="63" customHeight="1" x14ac:dyDescent="0.25">
      <c r="A19" s="11"/>
      <c r="B19" s="14" t="s">
        <v>42</v>
      </c>
      <c r="C19" s="12" t="s">
        <v>12</v>
      </c>
      <c r="D19" s="4">
        <v>22712.400000000001</v>
      </c>
      <c r="E19" s="16">
        <v>22939.1</v>
      </c>
      <c r="F19" s="10">
        <v>25108</v>
      </c>
      <c r="G19" s="10">
        <v>22249.3</v>
      </c>
      <c r="H19" s="10">
        <v>22021.3</v>
      </c>
    </row>
    <row r="20" spans="1:8" ht="41.25" customHeight="1" x14ac:dyDescent="0.25">
      <c r="A20" s="11"/>
      <c r="B20" s="14" t="s">
        <v>43</v>
      </c>
      <c r="C20" s="12" t="s">
        <v>11</v>
      </c>
      <c r="D20" s="4">
        <v>190846</v>
      </c>
      <c r="E20" s="16">
        <v>481365.7</v>
      </c>
      <c r="F20" s="10">
        <v>274424.90000000002</v>
      </c>
      <c r="G20" s="10">
        <v>260172.4</v>
      </c>
      <c r="H20" s="10">
        <v>256195.9</v>
      </c>
    </row>
    <row r="21" spans="1:8" ht="54" customHeight="1" x14ac:dyDescent="0.25">
      <c r="A21" s="11"/>
      <c r="B21" s="14" t="s">
        <v>44</v>
      </c>
      <c r="C21" s="12" t="s">
        <v>10</v>
      </c>
      <c r="D21" s="4">
        <v>128576.7</v>
      </c>
      <c r="E21" s="16">
        <v>247693.5</v>
      </c>
      <c r="F21" s="10">
        <v>84717</v>
      </c>
      <c r="G21" s="10">
        <v>82987</v>
      </c>
      <c r="H21" s="10">
        <v>70314.100000000006</v>
      </c>
    </row>
    <row r="22" spans="1:8" ht="47.25" customHeight="1" x14ac:dyDescent="0.25">
      <c r="A22" s="11"/>
      <c r="B22" s="14" t="s">
        <v>45</v>
      </c>
      <c r="C22" s="12" t="s">
        <v>9</v>
      </c>
      <c r="D22" s="4">
        <v>64439</v>
      </c>
      <c r="E22" s="16">
        <v>21030.400000000001</v>
      </c>
      <c r="F22" s="10">
        <v>2809</v>
      </c>
      <c r="G22" s="10">
        <v>350</v>
      </c>
      <c r="H22" s="10">
        <v>350</v>
      </c>
    </row>
    <row r="23" spans="1:8" ht="72.75" customHeight="1" x14ac:dyDescent="0.25">
      <c r="A23" s="11"/>
      <c r="B23" s="14" t="s">
        <v>46</v>
      </c>
      <c r="C23" s="12" t="s">
        <v>8</v>
      </c>
      <c r="D23" s="4">
        <v>2298.1999999999998</v>
      </c>
      <c r="E23" s="16">
        <v>2539.1</v>
      </c>
      <c r="F23" s="10">
        <v>2500</v>
      </c>
      <c r="G23" s="10">
        <v>2500</v>
      </c>
      <c r="H23" s="10">
        <v>2500</v>
      </c>
    </row>
    <row r="24" spans="1:8" ht="47.25" customHeight="1" x14ac:dyDescent="0.25">
      <c r="A24" s="11"/>
      <c r="B24" s="14" t="s">
        <v>47</v>
      </c>
      <c r="C24" s="12" t="s">
        <v>7</v>
      </c>
      <c r="D24" s="4">
        <v>1873.9</v>
      </c>
      <c r="E24" s="16">
        <v>1359.6</v>
      </c>
      <c r="F24" s="10">
        <v>1899.6</v>
      </c>
      <c r="G24" s="10">
        <v>1587.1</v>
      </c>
      <c r="H24" s="10">
        <v>0</v>
      </c>
    </row>
    <row r="25" spans="1:8" ht="47.25" customHeight="1" x14ac:dyDescent="0.25">
      <c r="A25" s="11"/>
      <c r="B25" s="14" t="s">
        <v>48</v>
      </c>
      <c r="C25" s="12" t="s">
        <v>6</v>
      </c>
      <c r="D25" s="4">
        <v>223.7</v>
      </c>
      <c r="E25" s="16">
        <v>400</v>
      </c>
      <c r="F25" s="10">
        <v>600</v>
      </c>
      <c r="G25" s="10">
        <v>600</v>
      </c>
      <c r="H25" s="18">
        <v>0</v>
      </c>
    </row>
    <row r="26" spans="1:8" ht="47.25" customHeight="1" x14ac:dyDescent="0.25">
      <c r="A26" s="11"/>
      <c r="B26" s="14" t="s">
        <v>53</v>
      </c>
      <c r="C26" s="12" t="s">
        <v>5</v>
      </c>
      <c r="D26" s="4">
        <v>2255.5</v>
      </c>
      <c r="E26" s="16">
        <v>600</v>
      </c>
      <c r="F26" s="10">
        <v>0</v>
      </c>
      <c r="G26" s="10">
        <v>0</v>
      </c>
      <c r="H26" s="18">
        <v>0</v>
      </c>
    </row>
    <row r="27" spans="1:8" ht="47.25" customHeight="1" x14ac:dyDescent="0.25">
      <c r="A27" s="11"/>
      <c r="B27" s="14" t="s">
        <v>49</v>
      </c>
      <c r="C27" s="12" t="s">
        <v>4</v>
      </c>
      <c r="D27" s="4">
        <v>1768692.5</v>
      </c>
      <c r="E27" s="16">
        <v>2046618.9</v>
      </c>
      <c r="F27" s="10">
        <v>2083260.3</v>
      </c>
      <c r="G27" s="10">
        <v>1997100.4</v>
      </c>
      <c r="H27" s="18">
        <v>1920100.3</v>
      </c>
    </row>
    <row r="28" spans="1:8" ht="47.25" customHeight="1" x14ac:dyDescent="0.25">
      <c r="A28" s="11"/>
      <c r="B28" s="14" t="s">
        <v>50</v>
      </c>
      <c r="C28" s="12" t="s">
        <v>3</v>
      </c>
      <c r="D28" s="4">
        <v>1000</v>
      </c>
      <c r="E28" s="16">
        <v>765</v>
      </c>
      <c r="F28" s="10">
        <v>1050.4000000000001</v>
      </c>
      <c r="G28" s="10">
        <v>1050.4000000000001</v>
      </c>
      <c r="H28" s="18">
        <v>1050.4000000000001</v>
      </c>
    </row>
    <row r="29" spans="1:8" ht="30" customHeight="1" x14ac:dyDescent="0.25">
      <c r="A29" s="11"/>
      <c r="B29" s="14" t="s">
        <v>51</v>
      </c>
      <c r="C29" s="12" t="s">
        <v>2</v>
      </c>
      <c r="D29" s="4">
        <v>363305.9</v>
      </c>
      <c r="E29" s="16">
        <f>367400.3+6470.9-1000</f>
        <v>372871.2</v>
      </c>
      <c r="F29" s="10">
        <v>417320.8</v>
      </c>
      <c r="G29" s="10">
        <v>417959.9</v>
      </c>
      <c r="H29" s="18">
        <v>417949.3</v>
      </c>
    </row>
    <row r="30" spans="1:8" ht="47.25" customHeight="1" x14ac:dyDescent="0.25">
      <c r="A30" s="11"/>
      <c r="B30" s="14" t="s">
        <v>52</v>
      </c>
      <c r="C30" s="15">
        <v>4000000000</v>
      </c>
      <c r="D30" s="4">
        <v>143320.9</v>
      </c>
      <c r="E30" s="16">
        <v>82481.399999999994</v>
      </c>
      <c r="F30" s="10">
        <v>76439.3</v>
      </c>
      <c r="G30" s="10">
        <v>122491.1</v>
      </c>
      <c r="H30" s="18">
        <f>169329.5+1588.6+600</f>
        <v>171518.1</v>
      </c>
    </row>
    <row r="31" spans="1:8" s="9" customFormat="1" ht="24.6" customHeight="1" x14ac:dyDescent="0.25">
      <c r="A31" s="6"/>
      <c r="B31" s="7" t="s">
        <v>1</v>
      </c>
      <c r="C31" s="7" t="s">
        <v>0</v>
      </c>
      <c r="D31" s="8">
        <f>SUM(D8:D30)</f>
        <v>4172870.3</v>
      </c>
      <c r="E31" s="8">
        <f>SUM(E8:E30)</f>
        <v>4375199.0000000009</v>
      </c>
      <c r="F31" s="8">
        <f>SUM(F8:F30)</f>
        <v>3880787.2999999993</v>
      </c>
      <c r="G31" s="8">
        <f>SUM(G8:G30)</f>
        <v>3816675.1999999997</v>
      </c>
      <c r="H31" s="8">
        <f>SUM(H8:H30)</f>
        <v>3579391.1</v>
      </c>
    </row>
    <row r="32" spans="1:8" hidden="1" x14ac:dyDescent="0.2">
      <c r="E32" s="19">
        <f>SUM(E31-E30)</f>
        <v>4292717.6000000006</v>
      </c>
      <c r="F32" s="19">
        <f t="shared" ref="F32:H32" si="0">SUM(F31-F30)</f>
        <v>3804347.9999999995</v>
      </c>
      <c r="G32" s="19">
        <f t="shared" si="0"/>
        <v>3694184.0999999996</v>
      </c>
      <c r="H32" s="19">
        <f t="shared" si="0"/>
        <v>3407873</v>
      </c>
    </row>
  </sheetData>
  <mergeCells count="1">
    <mergeCell ref="B4:H4"/>
  </mergeCells>
  <pageMargins left="0.74803149606299213" right="0.74803149606299213" top="0.98425196850393704" bottom="0.98425196850393704" header="0.51181102362204722" footer="0.51181102362204722"/>
  <pageSetup paperSize="9" scale="7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Новый_3</vt:lpstr>
      <vt:lpstr>Новый_3!Заголовки_для_печати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Шубная  Юлия  Петровна</dc:creator>
  <cp:lastModifiedBy>Сяфукова Эльвира Мягзумовна</cp:lastModifiedBy>
  <cp:lastPrinted>2016-11-12T09:17:24Z</cp:lastPrinted>
  <dcterms:created xsi:type="dcterms:W3CDTF">2016-10-04T06:52:59Z</dcterms:created>
  <dcterms:modified xsi:type="dcterms:W3CDTF">2016-11-12T09:17:27Z</dcterms:modified>
</cp:coreProperties>
</file>