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СПОЛНЕНИЕ БЮДЖЕТА\2017 год (годовая информация)\приложения к пояснительной записке\"/>
    </mc:Choice>
  </mc:AlternateContent>
  <bookViews>
    <workbookView xWindow="0" yWindow="240" windowWidth="14145" windowHeight="13110" firstSheet="1" activeTab="1"/>
  </bookViews>
  <sheets>
    <sheet name="мун.прогр." sheetId="2" state="hidden" r:id="rId1"/>
    <sheet name="мун.прогр. (2)" sheetId="3" r:id="rId2"/>
  </sheets>
  <definedNames>
    <definedName name="_xlnm.Print_Titles" localSheetId="0">мун.прогр.!$4:$6</definedName>
    <definedName name="_xlnm.Print_Titles" localSheetId="1">'мун.прогр. (2)'!$6:$8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3" l="1"/>
  <c r="N10" i="3"/>
  <c r="M31" i="3" l="1"/>
  <c r="L31" i="3"/>
  <c r="K31" i="3"/>
  <c r="N12" i="3" l="1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</calcChain>
</file>

<file path=xl/sharedStrings.xml><?xml version="1.0" encoding="utf-8"?>
<sst xmlns="http://schemas.openxmlformats.org/spreadsheetml/2006/main" count="109" uniqueCount="91">
  <si>
    <t>3</t>
  </si>
  <si>
    <t>2</t>
  </si>
  <si>
    <t>1</t>
  </si>
  <si>
    <t>5</t>
  </si>
  <si>
    <t>8</t>
  </si>
  <si>
    <t>7</t>
  </si>
  <si>
    <t>6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</si>
  <si>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</si>
  <si>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</si>
  <si>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</si>
  <si>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</si>
  <si>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 xml:space="preserve">    К В Р </t>
  </si>
  <si>
    <t xml:space="preserve">    К Ц С Р </t>
  </si>
  <si>
    <t>Наименование муниципальной программы городского округа</t>
  </si>
  <si>
    <t>Сведения о фактически произведенных расходах на реализацию муниципальных программ городского округа город Мегион за 2015 год в сравнении с первоначально утвержденным решением о бюджете</t>
  </si>
  <si>
    <t>Утверждено решением о бюджете от 27.11.2014 №470</t>
  </si>
  <si>
    <t>Исполнено на 01.01.2016</t>
  </si>
  <si>
    <t>Пояснения</t>
  </si>
  <si>
    <t>Отклонения, %</t>
  </si>
  <si>
    <t>тыс. рублей</t>
  </si>
  <si>
    <r>
      <rPr>
        <b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>-муниципальная программа "Развитие систем гражданской защиты населения городского округа город Мегион в 2014-2016 годах"</t>
    </r>
  </si>
  <si>
    <r>
      <rPr>
        <b/>
        <sz val="8"/>
        <rFont val="Arial"/>
        <family val="2"/>
        <charset val="204"/>
      </rPr>
      <t>02</t>
    </r>
    <r>
      <rPr>
        <sz val="8"/>
        <rFont val="Arial"/>
        <family val="2"/>
        <charset val="204"/>
      </rPr>
      <t>-муниципальная программа  "Улучшение условий и охраны труда в  городском округе город Мегион на 2014-2020 годы"</t>
    </r>
  </si>
  <si>
    <r>
      <rPr>
        <b/>
        <sz val="8"/>
        <rFont val="Arial"/>
        <family val="2"/>
        <charset val="204"/>
      </rPr>
      <t>03</t>
    </r>
    <r>
      <rPr>
        <sz val="8"/>
        <rFont val="Arial"/>
        <family val="2"/>
        <charset val="204"/>
      </rPr>
      <t xml:space="preserve"> -муниципальная программа "Поддержка и развитие малого и среднего предпринимательства  на территории городского округа город Мегион на 2014-2016 годы"</t>
    </r>
  </si>
  <si>
    <r>
      <rPr>
        <b/>
        <sz val="8"/>
        <rFont val="Arial"/>
        <family val="2"/>
        <charset val="204"/>
      </rPr>
      <t>04</t>
    </r>
    <r>
      <rPr>
        <sz val="8"/>
        <rFont val="Arial"/>
        <family val="2"/>
        <charset val="204"/>
      </rPr>
      <t xml:space="preserve"> -муниципальная программа "Поддержка  социально - ориентированных некоммерческих организаций на 2014-2016 годы"</t>
    </r>
  </si>
  <si>
    <r>
      <rPr>
        <b/>
        <sz val="8"/>
        <rFont val="Arial"/>
        <family val="2"/>
        <charset val="204"/>
      </rPr>
      <t>05</t>
    </r>
    <r>
      <rPr>
        <sz val="8"/>
        <rFont val="Arial"/>
        <family val="2"/>
        <charset val="204"/>
      </rPr>
      <t xml:space="preserve"> -муниципальная программа "Управление муниципальными финансами городского округа город Мегион на 2014 - 2020 годы"</t>
    </r>
  </si>
  <si>
    <r>
      <rPr>
        <b/>
        <sz val="8"/>
        <rFont val="Arial"/>
        <family val="2"/>
        <charset val="204"/>
      </rPr>
      <t>06</t>
    </r>
    <r>
      <rPr>
        <sz val="8"/>
        <rFont val="Arial"/>
        <family val="2"/>
        <charset val="204"/>
      </rPr>
      <t>-муниципальная программа "Развитие культуры и туризма в городском округе город Мегион на 2014 -2017 годы"</t>
    </r>
  </si>
  <si>
    <r>
      <rPr>
        <b/>
        <sz val="8"/>
        <rFont val="Arial"/>
        <family val="2"/>
        <charset val="204"/>
      </rPr>
      <t>07</t>
    </r>
    <r>
      <rPr>
        <sz val="8"/>
        <rFont val="Arial"/>
        <family val="2"/>
        <charset val="204"/>
      </rPr>
      <t>-муниципальная программа "Развитие муниципальной службы в городском округе город Мегион на 2014-2016 годы"</t>
    </r>
  </si>
  <si>
    <r>
      <rPr>
        <b/>
        <sz val="8"/>
        <rFont val="Arial"/>
        <family val="2"/>
        <charset val="204"/>
      </rPr>
      <t>08</t>
    </r>
    <r>
      <rPr>
        <sz val="8"/>
        <rFont val="Arial"/>
        <family val="2"/>
        <charset val="204"/>
      </rPr>
      <t xml:space="preserve"> -муниципальная программа "Информационное обеспечение деятельности органов местного самоуправления городского округа город Мегион на 2014-2017 годы"</t>
    </r>
  </si>
  <si>
    <r>
      <rPr>
        <b/>
        <sz val="8"/>
        <rFont val="Arial"/>
        <family val="2"/>
        <charset val="204"/>
      </rPr>
      <t>09</t>
    </r>
    <r>
      <rPr>
        <sz val="8"/>
        <rFont val="Arial"/>
        <family val="2"/>
        <charset val="204"/>
      </rPr>
      <t>-муниципальная программа "Развитие физической культуры и спорта в муниципальном образовании  город Мегион на 2014 -2020 годы"</t>
    </r>
  </si>
  <si>
    <r>
      <rPr>
        <b/>
        <sz val="8"/>
        <rFont val="Arial"/>
        <family val="2"/>
        <charset val="204"/>
      </rPr>
      <t>10</t>
    </r>
    <r>
      <rPr>
        <sz val="8"/>
        <rFont val="Arial"/>
        <family val="2"/>
        <charset val="204"/>
      </rPr>
      <t>-муниципальная программа "Управление муниципальным имуществом городского округа город Мегион на 2014-2020 годы"</t>
    </r>
  </si>
  <si>
    <r>
      <rPr>
        <b/>
        <sz val="8"/>
        <rFont val="Arial"/>
        <family val="2"/>
        <charset val="204"/>
      </rPr>
      <t>11</t>
    </r>
    <r>
      <rPr>
        <sz val="8"/>
        <rFont val="Arial"/>
        <family val="2"/>
        <charset val="204"/>
      </rPr>
      <t xml:space="preserve"> -муниципальная программа "Обеспечение доступным и комфортным жильем жителей городского округа город Мегион в 2014-2020 годах"</t>
    </r>
  </si>
  <si>
    <r>
      <rPr>
        <b/>
        <sz val="8"/>
        <rFont val="Arial"/>
        <family val="2"/>
        <charset val="204"/>
      </rPr>
      <t>12</t>
    </r>
    <r>
      <rPr>
        <sz val="8"/>
        <rFont val="Arial"/>
        <family val="2"/>
        <charset val="204"/>
      </rPr>
      <t xml:space="preserve"> -муниципальная программа "Развитие информационного общества на территории городского округа город Мегион на 2014-2017 годы"</t>
    </r>
  </si>
  <si>
    <r>
      <rPr>
        <b/>
        <sz val="8"/>
        <rFont val="Arial"/>
        <family val="2"/>
        <charset val="204"/>
      </rPr>
      <t>13</t>
    </r>
    <r>
      <rPr>
        <sz val="8"/>
        <rFont val="Arial"/>
        <family val="2"/>
        <charset val="204"/>
      </rPr>
      <t xml:space="preserve"> -муниципальная программа "Развитие транспортной системы городского округа город Мегион на 2014-2017 годы"</t>
    </r>
  </si>
  <si>
    <r>
      <rPr>
        <b/>
        <sz val="8"/>
        <rFont val="Arial"/>
        <family val="2"/>
        <charset val="204"/>
      </rPr>
      <t>14</t>
    </r>
    <r>
      <rPr>
        <sz val="8"/>
        <rFont val="Arial"/>
        <family val="2"/>
        <charset val="204"/>
      </rPr>
      <t xml:space="preserve"> - муниципальная программа "Развитие жилищно-коммунального комплекса и повышение энергетической эффективности в городском округе город Мегион на 2014-2017 годы"</t>
    </r>
  </si>
  <si>
    <r>
      <rPr>
        <b/>
        <sz val="8"/>
        <rFont val="Arial"/>
        <family val="2"/>
        <charset val="204"/>
      </rPr>
      <t>15</t>
    </r>
    <r>
      <rPr>
        <sz val="8"/>
        <rFont val="Arial"/>
        <family val="2"/>
        <charset val="204"/>
      </rPr>
      <t>-муниципальная программа "Мероприятия в области градостроительной деятельности городского округа город Мегион на 2014 год и период до 2016 года"</t>
    </r>
  </si>
  <si>
    <r>
      <rPr>
        <b/>
        <sz val="8"/>
        <rFont val="Arial"/>
        <family val="2"/>
        <charset val="204"/>
      </rPr>
      <t>16</t>
    </r>
    <r>
      <rPr>
        <sz val="8"/>
        <rFont val="Arial"/>
        <family val="2"/>
        <charset val="204"/>
      </rPr>
      <t xml:space="preserve"> -муниципальная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года"</t>
    </r>
  </si>
  <si>
    <r>
      <rPr>
        <b/>
        <sz val="8"/>
        <rFont val="Arial"/>
        <family val="2"/>
        <charset val="204"/>
      </rPr>
      <t>17</t>
    </r>
    <r>
      <rPr>
        <sz val="8"/>
        <rFont val="Arial"/>
        <family val="2"/>
        <charset val="204"/>
      </rPr>
      <t xml:space="preserve"> -муниципальная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  </r>
  </si>
  <si>
    <r>
      <rPr>
        <b/>
        <sz val="8"/>
        <rFont val="Arial"/>
        <family val="2"/>
        <charset val="204"/>
      </rPr>
      <t>18</t>
    </r>
    <r>
      <rPr>
        <sz val="8"/>
        <rFont val="Arial"/>
        <family val="2"/>
        <charset val="204"/>
      </rPr>
      <t>-муниципальная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2014-2017 годы"</t>
    </r>
  </si>
  <si>
    <r>
      <rPr>
        <b/>
        <sz val="8"/>
        <rFont val="Arial"/>
        <family val="2"/>
        <charset val="204"/>
      </rPr>
      <t>19</t>
    </r>
    <r>
      <rPr>
        <sz val="8"/>
        <rFont val="Arial"/>
        <family val="2"/>
        <charset val="204"/>
      </rPr>
      <t xml:space="preserve"> -муниципальная программа "Защита информации органов местного самоуправления городского округа город Мегион на 2014-2016 годы"</t>
    </r>
  </si>
  <si>
    <r>
      <rPr>
        <b/>
        <sz val="8"/>
        <rFont val="Arial"/>
        <family val="2"/>
        <charset val="204"/>
      </rPr>
      <t>20</t>
    </r>
    <r>
      <rPr>
        <sz val="8"/>
        <rFont val="Arial"/>
        <family val="2"/>
        <charset val="204"/>
      </rPr>
      <t>-муниципальная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  </r>
  </si>
  <si>
    <r>
      <rPr>
        <b/>
        <sz val="8"/>
        <rFont val="Arial"/>
        <family val="2"/>
        <charset val="204"/>
      </rPr>
      <t>21</t>
    </r>
    <r>
      <rPr>
        <sz val="8"/>
        <rFont val="Arial"/>
        <family val="2"/>
        <charset val="204"/>
      </rPr>
      <t>-муниципальная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  </r>
  </si>
  <si>
    <r>
      <rPr>
        <b/>
        <sz val="8"/>
        <rFont val="Arial"/>
        <family val="2"/>
        <charset val="204"/>
      </rPr>
      <t>22</t>
    </r>
    <r>
      <rPr>
        <sz val="8"/>
        <rFont val="Arial"/>
        <family val="2"/>
        <charset val="204"/>
      </rPr>
      <t xml:space="preserve"> -муниципальная программа "Развитие муниципального управления на 2015-2017 годы"</t>
    </r>
  </si>
  <si>
    <t>ВСЕГО РАСХОДОВ:</t>
  </si>
  <si>
    <r>
      <rPr>
        <b/>
        <sz val="10"/>
        <rFont val="Times New Roman"/>
        <family val="1"/>
        <charset val="204"/>
      </rPr>
      <t>02</t>
    </r>
    <r>
      <rPr>
        <sz val="10"/>
        <rFont val="Times New Roman"/>
        <family val="1"/>
        <charset val="204"/>
      </rPr>
      <t>-муниципальная программа  "Улучшение условий и охраны труда в  городском округе город Мегион на 2014-2020 годы"</t>
    </r>
  </si>
  <si>
    <r>
      <rPr>
        <b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-муниципальная программа "Управление муниципальными финансами городского округа город Мегион на 2014 - 2020 годы"</t>
    </r>
  </si>
  <si>
    <r>
      <rPr>
        <b/>
        <sz val="10"/>
        <rFont val="Times New Roman"/>
        <family val="1"/>
        <charset val="204"/>
      </rPr>
      <t>09</t>
    </r>
    <r>
      <rPr>
        <sz val="10"/>
        <rFont val="Times New Roman"/>
        <family val="1"/>
        <charset val="204"/>
      </rPr>
      <t>-муниципальная программа "Развитие физической культуры и спорта в муниципальном образовании  город Мегион на 2014 -2020 годы"</t>
    </r>
  </si>
  <si>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-муниципальная программа "Управление муниципальным имуществом городского округа город Мегион на 2014-2020 годы"</t>
    </r>
  </si>
  <si>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-муниципальная программа "Обеспечение доступным и комфортным жильем жителей городского округа город Мегион в 2014-2020 годах"</t>
    </r>
  </si>
  <si>
    <t>Причины отклонения от утвержденного плана более  5%</t>
  </si>
  <si>
    <t>тыс. руб.</t>
  </si>
  <si>
    <r>
      <rPr>
        <b/>
        <sz val="10"/>
        <rFont val="Times New Roman"/>
        <family val="1"/>
        <charset val="204"/>
      </rPr>
      <t>03</t>
    </r>
    <r>
      <rPr>
        <sz val="10"/>
        <rFont val="Times New Roman"/>
        <family val="1"/>
        <charset val="204"/>
      </rPr>
      <t xml:space="preserve"> -муниципальная программа "Поддержка и развитие малого и среднего предпринимательства  на территории городского округа город Мегион на 2014-2020 годы"</t>
    </r>
  </si>
  <si>
    <r>
      <rPr>
        <b/>
        <sz val="10"/>
        <rFont val="Times New Roman"/>
        <family val="1"/>
        <charset val="204"/>
      </rPr>
      <t>04</t>
    </r>
    <r>
      <rPr>
        <sz val="10"/>
        <rFont val="Times New Roman"/>
        <family val="1"/>
        <charset val="204"/>
      </rPr>
      <t xml:space="preserve"> -муниципальная программа "Поддержка  социально - ориентированных некоммерческих организаций на 2014-2018 годы"</t>
    </r>
  </si>
  <si>
    <r>
      <rPr>
        <b/>
        <sz val="10"/>
        <rFont val="Times New Roman"/>
        <family val="1"/>
        <charset val="204"/>
      </rPr>
      <t>06</t>
    </r>
    <r>
      <rPr>
        <sz val="10"/>
        <rFont val="Times New Roman"/>
        <family val="1"/>
        <charset val="204"/>
      </rPr>
      <t>-муниципальная программа "Развитие культуры и туризма в городском округе город Мегион на 2014 -2020 годы"</t>
    </r>
  </si>
  <si>
    <r>
      <rPr>
        <b/>
        <sz val="10"/>
        <rFont val="Times New Roman"/>
        <family val="1"/>
        <charset val="204"/>
      </rPr>
      <t>17</t>
    </r>
    <r>
      <rPr>
        <sz val="10"/>
        <rFont val="Times New Roman"/>
        <family val="1"/>
        <charset val="204"/>
      </rPr>
      <t xml:space="preserve"> -муниципальная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  </r>
  </si>
  <si>
    <r>
      <rPr>
        <b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>-муниципальная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  </r>
  </si>
  <si>
    <t>Перевыполнение обусловлено увеличением объема целевых межбюджетных трансфертов из бюджета Ханты-Мансийского автономного округа - Югры на государственную поддержку малого и среднего предпринимательства.</t>
  </si>
  <si>
    <t>Сведения о фактически произведенных расходах на реализацию муниципальных программ городского округа город Мегион за 2017 год в сравнении с первоначально утвержденными  значениями решением Думы города Мегиона о бюджете</t>
  </si>
  <si>
    <t>Утверждено решением о бюджете от 25.11.2016 №137</t>
  </si>
  <si>
    <r>
      <rPr>
        <b/>
        <sz val="10"/>
        <rFont val="Times New Roman"/>
        <family val="1"/>
        <charset val="204"/>
      </rPr>
      <t xml:space="preserve">19 </t>
    </r>
    <r>
      <rPr>
        <sz val="10"/>
        <rFont val="Times New Roman"/>
        <family val="1"/>
        <charset val="204"/>
      </rPr>
      <t>-муниципальная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  </r>
  </si>
  <si>
    <r>
      <rPr>
        <b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>-муниципальная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  </r>
  </si>
  <si>
    <r>
      <rPr>
        <b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>-муниципальная программа "Развитие систем гражданской защиты населения городского округа город Мегион в 2014-2019 годах"</t>
    </r>
  </si>
  <si>
    <r>
      <rPr>
        <b/>
        <sz val="10"/>
        <rFont val="Times New Roman"/>
        <family val="1"/>
        <charset val="204"/>
      </rPr>
      <t>07</t>
    </r>
    <r>
      <rPr>
        <sz val="10"/>
        <rFont val="Times New Roman"/>
        <family val="1"/>
        <charset val="204"/>
      </rPr>
      <t>-муниципальная программа "Развитие муниципальной службы в городском округе город Мегион на 2014-2020 годы"</t>
    </r>
  </si>
  <si>
    <r>
      <rPr>
        <b/>
        <sz val="10"/>
        <rFont val="Times New Roman"/>
        <family val="1"/>
        <charset val="204"/>
      </rPr>
      <t>08</t>
    </r>
    <r>
      <rPr>
        <sz val="10"/>
        <rFont val="Times New Roman"/>
        <family val="1"/>
        <charset val="204"/>
      </rPr>
      <t xml:space="preserve"> -муниципальная программа "Информационное обеспечение деятельности органов местного самоуправления городского округа город Мегион на 2014-2019 годы"</t>
    </r>
  </si>
  <si>
    <r>
      <rPr>
        <b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-муниципальная программа "Развитие информационного общества на территории городского округа город Мегион на 2014-2019 годы"</t>
    </r>
  </si>
  <si>
    <r>
      <rPr>
        <b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 xml:space="preserve"> -муниципальная программа "Развитие транспортной системы городского округа город Мегион на 2014-2019 годы"</t>
    </r>
  </si>
  <si>
    <r>
      <rPr>
        <b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- 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  </r>
  </si>
  <si>
    <r>
      <rPr>
        <b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>-муниципальная программа "Мероприятия в области градостроительной деятельности городского округа город Мегион на 2014 год и период до 2019 года"</t>
    </r>
  </si>
  <si>
    <r>
      <rPr>
        <b/>
        <sz val="10"/>
        <rFont val="Times New Roman"/>
        <family val="1"/>
        <charset val="204"/>
      </rPr>
      <t>16</t>
    </r>
    <r>
      <rPr>
        <sz val="10"/>
        <rFont val="Times New Roman"/>
        <family val="1"/>
        <charset val="204"/>
      </rPr>
      <t xml:space="preserve"> -муниципальная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  </r>
  </si>
  <si>
    <r>
      <rPr>
        <b/>
        <sz val="10"/>
        <rFont val="Times New Roman"/>
        <family val="1"/>
        <charset val="204"/>
      </rPr>
      <t>21</t>
    </r>
    <r>
      <rPr>
        <sz val="10"/>
        <rFont val="Times New Roman"/>
        <family val="1"/>
        <charset val="204"/>
      </rPr>
      <t xml:space="preserve"> -муниципальная программа "Развитие муниципального управления на 2015-2019 годы"</t>
    </r>
  </si>
  <si>
    <t>Показатели сводной бюджетной росписи за 2017 год</t>
  </si>
  <si>
    <t>Неисполнение обусловлено  уменьшением  объема  бюджетных ассигнований на обслуживание муниципального долга. Кредиты в 2017 году не привлекались, обслуживание муниципального долга не осуществлялось.</t>
  </si>
  <si>
    <t>Исполнено за 2017 год</t>
  </si>
  <si>
    <t>% исполнения к утвержденному плану на 2017 год</t>
  </si>
  <si>
    <t>Перевыполнение обусловлено увеличением объема бюджетных ассигнований на проведение противопаводковых  и противопожарных мероприятий, на создание и содержание резервов материальных ресурсов (запасов) для предупреждения, ликвидации чрезвычайных ситуаций в целях гражданской обороны, а также в связи с увеличением объема иных межбюджетных трансфертов на финансирование наказов избирателей депутатам Думы ХМАО-Югры</t>
  </si>
  <si>
    <t>Неисполнение обусловлено уменьшением  объема  бюджетных ассигнований  по целевым межбюджетным трансфертам на осуществление переданных полномочий по государственному управлению охраной труда, а также сложившейся экономией бюджетных ассигнований в результате конкурсных процедур по заключению договоров муниципальными учреждениями города по обучению работников по охране труда, пожарно-техническому минимуму и ГОиЧС</t>
  </si>
  <si>
    <t>Неисполнение обусловлено экономией бюджетных средств в результате проведенных конкурсных процедур при заключении муниципальных контрактов (договоров)</t>
  </si>
  <si>
    <t>Неисполнение обусловлено экономией бюджетных средств в результате проведения конкурсных процедур по заключению муниципальных контрактов на ремонт муниципального имущества, а также недвижимого имущества муниципальных учреждений города, а также сложившейся кредиторской задолженностью по оплате договоров за оказанные услуги</t>
  </si>
  <si>
    <t>Перевыполнение обусловлено увеличением  бюджетных ассигнований по следующим направлениям: 1)обеспечение жильем ветеранов ВОВ, ветеранов боевых действий, инвалидов и семей, имеющих детей-инвалидов;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   2) мероприятия по обеспечению и улучшению жилищных условий жителей города Мегиона и пгт.Высокий; 3) переселение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абразии; 4) создание наемных домов социального использования</t>
  </si>
  <si>
    <t>Перевыполнение обусловлено увеличение бюджетных ассигнований на приобретение компьютерной техники, программных продуктов, а также в связи с увеличением объема иных межбюджетных трансфертов на финансирование наказов избирателей депутатам Думы ХМАО-Югры</t>
  </si>
  <si>
    <t xml:space="preserve">Превышение обусловлено увеличением объема бюджетных ассигнований на строительство, капитальный ремонт и ремонт автодорог города, в том числе дороги к пристани (проспект Победы), а также на проведение мероприятий по асфальтированию (благоустройству) территорий многоквартирных домов и внутриквартальных проездов </t>
  </si>
  <si>
    <t>Увеличение бюджетных ассигнований на капитальный ремонт системы теплоснабжения, водоснабжения и водоотведения для подготовки к осенне-зимнему периоду, предоставление субсидии МУП "ТВК" на погашение  кредиторской задолженности  за топливно-энергетические ресурсы, осуществление капитальных вложений по строительству зон отдыха горожан (мемориальный комплекс "Аллея Славы")</t>
  </si>
  <si>
    <t>Уменьшение объема бюджетных ассигнований обусловлено изменением этапов реализации программных мероприятий. Мероприятия по разработке и актуализации градостроительной документации перенесены на 2018 год.</t>
  </si>
  <si>
    <t>Неисполнение  обусловлено уменьшением  объема  бюджетных ассигнований  по межбюджетным трансфертам в части субсидии на размещение  в населенных пунктах автономного округа, на въездах и выездах из них и территорий автономного округа систем видеообзора, модернизацию, обеспечение функционирования систем видеонаблюдения и на обеспечение функционирования и развития систем видеонаблюдения в сфере общественного порядка</t>
  </si>
  <si>
    <t>Уменьшение объема бюджетных ассигнований  обусловлено экономией бюджетных средств по финансовому обеспечению деятельности муниципальных казенных учреждений</t>
  </si>
  <si>
    <t>Неисполнение бюджетных ассигнований  обусловлено экономией бюджетных средств в результате конкурсных процедур по заключению муниципальных контрактов (договоров)</t>
  </si>
  <si>
    <t>Уменьшение объема бюджетных ассигнований обусловлено уменьшением объема целевых межбюджетных трансфертов из бюджета автономного оуруга на строительство объекта "Спортивный центр с универсальным игровым залом и плоскостными спортивными сооружениями</t>
  </si>
  <si>
    <t>Приложение к пояснительной записке</t>
  </si>
  <si>
    <t>Перевыполнение обусловлено увеличением  обьема бюджетных ассигнований: 1) на строительство обьекта капитального строительства "Мемориал "Аллея Славы"; 2)  на оказание финансовой  помощи по наказам избирателей депутатам Думы ХМАО-Югры ; 3) на организацию и проведение мероприятий в области культуры; 4)на ремонт учреждений культуры ;5) на обновление материально-технической базы учреждений культуры; 6) для доведения средней заработной платы в учреждениях культуры до показателей "дорожной карты" в целях исполнения указа Президента РФ.</t>
  </si>
  <si>
    <t>В связи с уточнением среднегодового контингента обучающихся общеобразовательных учреждений на основании статистических форм ОО-1, в 2017 году уменьшен плановый объем субвенции по обеспечению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образования.</t>
  </si>
  <si>
    <t>Уменьшение объема бюджетных ассигнований связано со сложившейся экономией бюджетных ассигнований в результате конкурсных процедур по заключению муниципальных контрактов (договоров)</t>
  </si>
  <si>
    <t>Перевыполнение обусловлено увеличением объема бюджетных ассигнований на оплату труда и начисления, на расширение информационного поля (публикация, изготовление видеороликов)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</si>
</sst>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"/>
    <numFmt numFmtId="165" formatCode="#,##0.0;[Red]\-#,##0.0;0.0"/>
    <numFmt numFmtId="166" formatCode="#,##0.00;[Red]\-#,##0.00;0.00"/>
    <numFmt numFmtId="167" formatCode="0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166" fontId="3" fillId="0" borderId="8" xfId="1" applyNumberFormat="1" applyFont="1" applyFill="1" applyBorder="1" applyAlignment="1" applyProtection="1">
      <alignment vertical="center"/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/>
    <xf numFmtId="0" fontId="1" fillId="0" borderId="25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22" xfId="1" applyFont="1" applyFill="1" applyBorder="1" applyAlignment="1" applyProtection="1">
      <protection hidden="1"/>
    </xf>
    <xf numFmtId="0" fontId="1" fillId="0" borderId="21" xfId="1" applyFont="1" applyFill="1" applyBorder="1" applyAlignment="1" applyProtection="1">
      <protection hidden="1"/>
    </xf>
    <xf numFmtId="0" fontId="1" fillId="0" borderId="19" xfId="1" applyFont="1" applyFill="1" applyBorder="1" applyAlignment="1" applyProtection="1">
      <protection hidden="1"/>
    </xf>
    <xf numFmtId="0" fontId="1" fillId="0" borderId="18" xfId="1" applyFont="1" applyFill="1" applyBorder="1" applyAlignment="1" applyProtection="1">
      <protection hidden="1"/>
    </xf>
    <xf numFmtId="165" fontId="3" fillId="0" borderId="12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6" fontId="3" fillId="0" borderId="12" xfId="1" applyNumberFormat="1" applyFont="1" applyFill="1" applyBorder="1" applyAlignment="1" applyProtection="1">
      <alignment vertical="center"/>
      <protection hidden="1"/>
    </xf>
    <xf numFmtId="0" fontId="1" fillId="0" borderId="27" xfId="1" applyNumberFormat="1" applyFont="1" applyFill="1" applyBorder="1" applyAlignment="1" applyProtection="1"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2" fillId="0" borderId="28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protection hidden="1"/>
    </xf>
    <xf numFmtId="0" fontId="1" fillId="0" borderId="11" xfId="1" applyFill="1" applyBorder="1" applyProtection="1">
      <protection hidden="1"/>
    </xf>
    <xf numFmtId="0" fontId="1" fillId="0" borderId="7" xfId="1" applyFill="1" applyBorder="1" applyProtection="1">
      <protection hidden="1"/>
    </xf>
    <xf numFmtId="164" fontId="2" fillId="0" borderId="28" xfId="1" applyNumberFormat="1" applyFont="1" applyFill="1" applyBorder="1" applyAlignment="1" applyProtection="1">
      <alignment vertical="center"/>
      <protection hidden="1"/>
    </xf>
    <xf numFmtId="165" fontId="2" fillId="0" borderId="28" xfId="1" applyNumberFormat="1" applyFont="1" applyFill="1" applyBorder="1" applyAlignment="1" applyProtection="1">
      <alignment vertical="center"/>
      <protection hidden="1"/>
    </xf>
    <xf numFmtId="0" fontId="1" fillId="0" borderId="3" xfId="1" applyFill="1" applyBorder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Protection="1">
      <protection hidden="1"/>
    </xf>
    <xf numFmtId="0" fontId="7" fillId="0" borderId="0" xfId="1" applyFont="1" applyFill="1"/>
    <xf numFmtId="0" fontId="7" fillId="0" borderId="0" xfId="1" applyFont="1" applyFill="1" applyBorder="1"/>
    <xf numFmtId="0" fontId="6" fillId="0" borderId="0" xfId="1" applyFont="1" applyFill="1"/>
    <xf numFmtId="0" fontId="6" fillId="0" borderId="25" xfId="1" applyFont="1" applyFill="1" applyBorder="1" applyProtection="1">
      <protection hidden="1"/>
    </xf>
    <xf numFmtId="0" fontId="6" fillId="0" borderId="6" xfId="1" applyFont="1" applyFill="1" applyBorder="1" applyProtection="1">
      <protection hidden="1"/>
    </xf>
    <xf numFmtId="0" fontId="6" fillId="0" borderId="22" xfId="1" applyFont="1" applyFill="1" applyBorder="1" applyAlignment="1" applyProtection="1">
      <protection hidden="1"/>
    </xf>
    <xf numFmtId="0" fontId="6" fillId="0" borderId="21" xfId="1" applyFont="1" applyFill="1" applyBorder="1" applyAlignment="1" applyProtection="1">
      <protection hidden="1"/>
    </xf>
    <xf numFmtId="0" fontId="6" fillId="0" borderId="19" xfId="1" applyFont="1" applyFill="1" applyBorder="1" applyAlignment="1" applyProtection="1">
      <protection hidden="1"/>
    </xf>
    <xf numFmtId="0" fontId="6" fillId="0" borderId="18" xfId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8" fillId="0" borderId="25" xfId="1" applyNumberFormat="1" applyFont="1" applyFill="1" applyBorder="1" applyAlignment="1" applyProtection="1">
      <protection hidden="1"/>
    </xf>
    <xf numFmtId="0" fontId="8" fillId="0" borderId="3" xfId="1" applyFont="1" applyFill="1" applyBorder="1" applyAlignment="1" applyProtection="1">
      <alignment wrapText="1"/>
      <protection hidden="1"/>
    </xf>
    <xf numFmtId="0" fontId="9" fillId="0" borderId="0" xfId="1" applyFont="1" applyFill="1"/>
    <xf numFmtId="0" fontId="8" fillId="0" borderId="0" xfId="1" applyFont="1" applyFill="1"/>
    <xf numFmtId="0" fontId="6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1" xfId="1" applyFont="1" applyFill="1" applyBorder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8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164" fontId="8" fillId="0" borderId="28" xfId="1" applyNumberFormat="1" applyFont="1" applyFill="1" applyBorder="1" applyAlignment="1" applyProtection="1">
      <alignment vertical="center"/>
      <protection hidden="1"/>
    </xf>
    <xf numFmtId="165" fontId="9" fillId="0" borderId="0" xfId="1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alignment wrapText="1"/>
      <protection hidden="1"/>
    </xf>
    <xf numFmtId="0" fontId="11" fillId="0" borderId="0" xfId="1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Alignment="1" applyProtection="1">
      <alignment wrapText="1"/>
      <protection hidden="1"/>
    </xf>
    <xf numFmtId="0" fontId="10" fillId="0" borderId="0" xfId="1" applyFont="1" applyFill="1"/>
    <xf numFmtId="0" fontId="12" fillId="0" borderId="0" xfId="1" applyFont="1" applyFill="1"/>
    <xf numFmtId="0" fontId="13" fillId="0" borderId="0" xfId="1" applyFont="1" applyFill="1"/>
    <xf numFmtId="0" fontId="13" fillId="0" borderId="0" xfId="1" applyFont="1" applyFill="1" applyBorder="1"/>
    <xf numFmtId="0" fontId="12" fillId="0" borderId="0" xfId="1" applyFont="1" applyFill="1" applyProtection="1">
      <protection hidden="1"/>
    </xf>
    <xf numFmtId="0" fontId="12" fillId="0" borderId="0" xfId="1" applyFont="1" applyFill="1" applyAlignment="1" applyProtection="1">
      <alignment wrapText="1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4" fontId="6" fillId="0" borderId="0" xfId="1" applyNumberFormat="1" applyFont="1" applyFill="1"/>
    <xf numFmtId="165" fontId="6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wrapText="1"/>
      <protection hidden="1"/>
    </xf>
    <xf numFmtId="0" fontId="12" fillId="0" borderId="0" xfId="1" applyFont="1" applyFill="1" applyAlignment="1">
      <alignment horizontal="right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6" fillId="2" borderId="7" xfId="1" applyFont="1" applyFill="1" applyBorder="1" applyAlignment="1" applyProtection="1">
      <alignment vertical="center" wrapText="1"/>
      <protection hidden="1"/>
    </xf>
    <xf numFmtId="165" fontId="6" fillId="2" borderId="12" xfId="1" applyNumberFormat="1" applyFont="1" applyFill="1" applyBorder="1" applyAlignment="1" applyProtection="1">
      <alignment horizontal="center" vertical="center"/>
      <protection hidden="1"/>
    </xf>
    <xf numFmtId="165" fontId="6" fillId="2" borderId="8" xfId="1" applyNumberFormat="1" applyFont="1" applyFill="1" applyBorder="1" applyAlignment="1" applyProtection="1">
      <alignment horizontal="center" vertical="center"/>
      <protection hidden="1"/>
    </xf>
    <xf numFmtId="165" fontId="8" fillId="2" borderId="28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Font="1" applyFill="1" applyBorder="1" applyAlignment="1" applyProtection="1">
      <alignment vertical="center" wrapText="1"/>
      <protection hidden="1"/>
    </xf>
    <xf numFmtId="0" fontId="6" fillId="2" borderId="11" xfId="1" applyFont="1" applyFill="1" applyBorder="1" applyAlignment="1" applyProtection="1">
      <alignment vertical="center" wrapText="1"/>
      <protection hidden="1"/>
    </xf>
    <xf numFmtId="0" fontId="8" fillId="0" borderId="25" xfId="1" applyNumberFormat="1" applyFont="1" applyFill="1" applyBorder="1" applyAlignment="1" applyProtection="1">
      <alignment vertical="center"/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167" fontId="5" fillId="0" borderId="10" xfId="1" applyNumberFormat="1" applyFont="1" applyFill="1" applyBorder="1" applyAlignment="1" applyProtection="1">
      <alignment wrapText="1"/>
      <protection hidden="1"/>
    </xf>
    <xf numFmtId="167" fontId="3" fillId="0" borderId="10" xfId="1" applyNumberFormat="1" applyFont="1" applyFill="1" applyBorder="1" applyAlignment="1" applyProtection="1">
      <alignment wrapText="1"/>
      <protection hidden="1"/>
    </xf>
    <xf numFmtId="166" fontId="3" fillId="0" borderId="9" xfId="1" applyNumberFormat="1" applyFont="1" applyFill="1" applyBorder="1" applyAlignment="1" applyProtection="1">
      <alignment vertical="center"/>
      <protection hidden="1"/>
    </xf>
    <xf numFmtId="166" fontId="3" fillId="0" borderId="8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wrapText="1"/>
      <protection hidden="1"/>
    </xf>
    <xf numFmtId="167" fontId="3" fillId="0" borderId="14" xfId="1" applyNumberFormat="1" applyFont="1" applyFill="1" applyBorder="1" applyAlignment="1" applyProtection="1">
      <alignment wrapText="1"/>
      <protection hidden="1"/>
    </xf>
    <xf numFmtId="166" fontId="3" fillId="0" borderId="13" xfId="1" applyNumberFormat="1" applyFont="1" applyFill="1" applyBorder="1" applyAlignment="1" applyProtection="1">
      <alignment vertical="center"/>
      <protection hidden="1"/>
    </xf>
    <xf numFmtId="166" fontId="3" fillId="0" borderId="12" xfId="1" applyNumberFormat="1" applyFont="1" applyFill="1" applyBorder="1" applyAlignment="1" applyProtection="1">
      <alignment vertical="center"/>
      <protection hidden="1"/>
    </xf>
    <xf numFmtId="0" fontId="2" fillId="0" borderId="20" xfId="1" applyNumberFormat="1" applyFont="1" applyFill="1" applyBorder="1" applyAlignment="1" applyProtection="1">
      <alignment horizontal="center" vertical="top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Fill="1" applyBorder="1" applyAlignment="1" applyProtection="1">
      <alignment horizontal="center" vertical="center"/>
      <protection hidden="1"/>
    </xf>
    <xf numFmtId="0" fontId="1" fillId="0" borderId="15" xfId="1" applyFill="1" applyBorder="1" applyAlignment="1" applyProtection="1">
      <alignment horizontal="center" vertical="center"/>
      <protection hidden="1"/>
    </xf>
    <xf numFmtId="167" fontId="6" fillId="0" borderId="32" xfId="1" applyNumberFormat="1" applyFont="1" applyFill="1" applyBorder="1" applyAlignment="1" applyProtection="1">
      <alignment vertical="center" wrapText="1"/>
      <protection hidden="1"/>
    </xf>
    <xf numFmtId="167" fontId="6" fillId="0" borderId="33" xfId="1" applyNumberFormat="1" applyFont="1" applyFill="1" applyBorder="1" applyAlignment="1" applyProtection="1">
      <alignment vertical="center" wrapText="1"/>
      <protection hidden="1"/>
    </xf>
    <xf numFmtId="167" fontId="6" fillId="0" borderId="34" xfId="1" applyNumberFormat="1" applyFont="1" applyFill="1" applyBorder="1" applyAlignment="1" applyProtection="1">
      <alignment vertical="center" wrapText="1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167" fontId="6" fillId="0" borderId="10" xfId="1" applyNumberFormat="1" applyFont="1" applyFill="1" applyBorder="1" applyAlignment="1" applyProtection="1">
      <alignment vertical="center" wrapText="1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7" fontId="6" fillId="2" borderId="32" xfId="1" applyNumberFormat="1" applyFont="1" applyFill="1" applyBorder="1" applyAlignment="1" applyProtection="1">
      <alignment vertical="center" wrapText="1"/>
      <protection hidden="1"/>
    </xf>
    <xf numFmtId="167" fontId="6" fillId="2" borderId="33" xfId="1" applyNumberFormat="1" applyFont="1" applyFill="1" applyBorder="1" applyAlignment="1" applyProtection="1">
      <alignment vertical="center" wrapText="1"/>
      <protection hidden="1"/>
    </xf>
    <xf numFmtId="167" fontId="6" fillId="2" borderId="34" xfId="1" applyNumberFormat="1" applyFont="1" applyFill="1" applyBorder="1" applyAlignment="1" applyProtection="1">
      <alignment vertical="center" wrapText="1"/>
      <protection hidden="1"/>
    </xf>
    <xf numFmtId="0" fontId="8" fillId="2" borderId="16" xfId="1" applyFont="1" applyFill="1" applyBorder="1" applyAlignment="1" applyProtection="1">
      <alignment horizontal="center" vertical="center"/>
      <protection hidden="1"/>
    </xf>
    <xf numFmtId="0" fontId="8" fillId="2" borderId="15" xfId="1" applyFont="1" applyFill="1" applyBorder="1" applyAlignment="1" applyProtection="1">
      <alignment horizontal="center" vertical="center"/>
      <protection hidden="1"/>
    </xf>
    <xf numFmtId="167" fontId="6" fillId="0" borderId="29" xfId="1" applyNumberFormat="1" applyFont="1" applyFill="1" applyBorder="1" applyAlignment="1" applyProtection="1">
      <alignment vertical="center" wrapText="1"/>
      <protection hidden="1"/>
    </xf>
    <xf numFmtId="167" fontId="6" fillId="0" borderId="30" xfId="1" applyNumberFormat="1" applyFont="1" applyFill="1" applyBorder="1" applyAlignment="1" applyProtection="1">
      <alignment vertical="center" wrapText="1"/>
      <protection hidden="1"/>
    </xf>
    <xf numFmtId="167" fontId="6" fillId="0" borderId="31" xfId="1" applyNumberFormat="1" applyFont="1" applyFill="1" applyBorder="1" applyAlignment="1" applyProtection="1">
      <alignment vertical="center" wrapText="1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top" wrapText="1"/>
      <protection hidden="1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workbookViewId="0">
      <selection activeCell="B18" sqref="B18:F18"/>
    </sheetView>
  </sheetViews>
  <sheetFormatPr defaultColWidth="9.140625" defaultRowHeight="12.75" x14ac:dyDescent="0.2"/>
  <cols>
    <col min="1" max="1" width="0.7109375" style="12" customWidth="1"/>
    <col min="2" max="5" width="2.7109375" style="12" hidden="1" customWidth="1"/>
    <col min="6" max="6" width="78.7109375" style="12" customWidth="1"/>
    <col min="7" max="10" width="0" style="12" hidden="1" customWidth="1"/>
    <col min="11" max="11" width="11.140625" style="12" customWidth="1"/>
    <col min="12" max="12" width="12.140625" style="12" customWidth="1"/>
    <col min="13" max="13" width="10.5703125" style="12" customWidth="1"/>
    <col min="14" max="14" width="25.7109375" style="12" customWidth="1"/>
    <col min="15" max="247" width="9.140625" style="12" customWidth="1"/>
    <col min="248" max="16384" width="9.140625" style="12"/>
  </cols>
  <sheetData>
    <row r="1" spans="1:26" ht="20.25" customHeight="1" x14ac:dyDescent="0.2">
      <c r="A1" s="4"/>
      <c r="B1" s="4"/>
      <c r="C1" s="4"/>
      <c r="D1" s="4"/>
      <c r="E1" s="4"/>
      <c r="F1" s="3"/>
      <c r="G1" s="4"/>
      <c r="H1" s="4"/>
      <c r="I1" s="4"/>
      <c r="J1" s="4"/>
      <c r="K1" s="4"/>
      <c r="L1" s="4"/>
      <c r="M1" s="4"/>
      <c r="N1" s="4"/>
    </row>
    <row r="2" spans="1:26" ht="38.25" customHeight="1" x14ac:dyDescent="0.2">
      <c r="A2" s="4"/>
      <c r="B2" s="4"/>
      <c r="C2" s="4"/>
      <c r="D2" s="4"/>
      <c r="E2" s="4"/>
      <c r="F2" s="105" t="s">
        <v>14</v>
      </c>
      <c r="G2" s="105"/>
      <c r="H2" s="105"/>
      <c r="I2" s="105"/>
      <c r="J2" s="105"/>
      <c r="K2" s="105"/>
      <c r="L2" s="105"/>
      <c r="M2" s="10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 thickBot="1" x14ac:dyDescent="0.25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4" t="s">
        <v>19</v>
      </c>
    </row>
    <row r="4" spans="1:26" ht="37.5" customHeight="1" thickBot="1" x14ac:dyDescent="0.25">
      <c r="A4" s="14"/>
      <c r="B4" s="103" t="s">
        <v>12</v>
      </c>
      <c r="C4" s="103" t="s">
        <v>12</v>
      </c>
      <c r="D4" s="103" t="s">
        <v>12</v>
      </c>
      <c r="E4" s="103" t="s">
        <v>11</v>
      </c>
      <c r="F4" s="104" t="s">
        <v>13</v>
      </c>
      <c r="G4" s="15" t="s">
        <v>10</v>
      </c>
      <c r="H4" s="16" t="s">
        <v>9</v>
      </c>
      <c r="I4" s="16" t="s">
        <v>8</v>
      </c>
      <c r="J4" s="16" t="s">
        <v>7</v>
      </c>
      <c r="K4" s="106" t="s">
        <v>15</v>
      </c>
      <c r="L4" s="106" t="s">
        <v>16</v>
      </c>
      <c r="M4" s="106" t="s">
        <v>18</v>
      </c>
      <c r="N4" s="109" t="s">
        <v>17</v>
      </c>
    </row>
    <row r="5" spans="1:26" ht="11.25" customHeight="1" thickBot="1" x14ac:dyDescent="0.25">
      <c r="A5" s="14"/>
      <c r="B5" s="103"/>
      <c r="C5" s="103"/>
      <c r="D5" s="103"/>
      <c r="E5" s="103"/>
      <c r="F5" s="104"/>
      <c r="G5" s="18"/>
      <c r="H5" s="19"/>
      <c r="I5" s="19"/>
      <c r="J5" s="19"/>
      <c r="K5" s="107"/>
      <c r="L5" s="107"/>
      <c r="M5" s="107"/>
      <c r="N5" s="110"/>
    </row>
    <row r="6" spans="1:26" ht="12.75" customHeight="1" thickBot="1" x14ac:dyDescent="0.25">
      <c r="A6" s="14"/>
      <c r="B6" s="103"/>
      <c r="C6" s="103"/>
      <c r="D6" s="103"/>
      <c r="E6" s="103"/>
      <c r="F6" s="104"/>
      <c r="G6" s="20"/>
      <c r="H6" s="21"/>
      <c r="I6" s="21"/>
      <c r="J6" s="21"/>
      <c r="K6" s="108"/>
      <c r="L6" s="107"/>
      <c r="M6" s="107"/>
      <c r="N6" s="110"/>
    </row>
    <row r="7" spans="1:26" ht="16.5" customHeight="1" thickBot="1" x14ac:dyDescent="0.25">
      <c r="A7" s="14"/>
      <c r="B7" s="10" t="s">
        <v>2</v>
      </c>
      <c r="C7" s="10"/>
      <c r="D7" s="10" t="s">
        <v>1</v>
      </c>
      <c r="E7" s="10" t="s">
        <v>0</v>
      </c>
      <c r="F7" s="35">
        <v>1</v>
      </c>
      <c r="G7" s="36" t="s">
        <v>3</v>
      </c>
      <c r="H7" s="36" t="s">
        <v>6</v>
      </c>
      <c r="I7" s="36" t="s">
        <v>5</v>
      </c>
      <c r="J7" s="36" t="s">
        <v>4</v>
      </c>
      <c r="K7" s="35">
        <v>2</v>
      </c>
      <c r="L7" s="37">
        <v>3</v>
      </c>
      <c r="M7" s="37">
        <v>4</v>
      </c>
      <c r="N7" s="38">
        <v>5</v>
      </c>
    </row>
    <row r="8" spans="1:26" ht="21.75" customHeight="1" x14ac:dyDescent="0.2">
      <c r="A8" s="14"/>
      <c r="B8" s="99" t="s">
        <v>20</v>
      </c>
      <c r="C8" s="100"/>
      <c r="D8" s="100"/>
      <c r="E8" s="100"/>
      <c r="F8" s="100"/>
      <c r="G8" s="101"/>
      <c r="H8" s="101"/>
      <c r="I8" s="101"/>
      <c r="J8" s="102"/>
      <c r="K8" s="22">
        <v>27180.9</v>
      </c>
      <c r="L8" s="22">
        <v>29163.8</v>
      </c>
      <c r="M8" s="24">
        <v>107.29519625913784</v>
      </c>
      <c r="N8" s="29"/>
    </row>
    <row r="9" spans="1:26" ht="21.75" customHeight="1" x14ac:dyDescent="0.2">
      <c r="A9" s="14"/>
      <c r="B9" s="95" t="s">
        <v>21</v>
      </c>
      <c r="C9" s="96"/>
      <c r="D9" s="96"/>
      <c r="E9" s="96"/>
      <c r="F9" s="96"/>
      <c r="G9" s="97"/>
      <c r="H9" s="97"/>
      <c r="I9" s="97"/>
      <c r="J9" s="98"/>
      <c r="K9" s="2">
        <v>6373.1</v>
      </c>
      <c r="L9" s="2">
        <v>5168.2</v>
      </c>
      <c r="M9" s="1">
        <v>81.093973105709921</v>
      </c>
      <c r="N9" s="30"/>
    </row>
    <row r="10" spans="1:26" ht="21.75" customHeight="1" x14ac:dyDescent="0.2">
      <c r="A10" s="14"/>
      <c r="B10" s="95" t="s">
        <v>22</v>
      </c>
      <c r="C10" s="96"/>
      <c r="D10" s="96"/>
      <c r="E10" s="96"/>
      <c r="F10" s="96"/>
      <c r="G10" s="97"/>
      <c r="H10" s="97"/>
      <c r="I10" s="97"/>
      <c r="J10" s="98"/>
      <c r="K10" s="2">
        <v>1000</v>
      </c>
      <c r="L10" s="2">
        <v>5569.1</v>
      </c>
      <c r="M10" s="1">
        <v>556.91000000000008</v>
      </c>
      <c r="N10" s="30"/>
    </row>
    <row r="11" spans="1:26" ht="21.75" customHeight="1" x14ac:dyDescent="0.2">
      <c r="A11" s="14"/>
      <c r="B11" s="95" t="s">
        <v>23</v>
      </c>
      <c r="C11" s="96"/>
      <c r="D11" s="96"/>
      <c r="E11" s="96"/>
      <c r="F11" s="96"/>
      <c r="G11" s="97"/>
      <c r="H11" s="97"/>
      <c r="I11" s="97"/>
      <c r="J11" s="98"/>
      <c r="K11" s="2">
        <v>100</v>
      </c>
      <c r="L11" s="2">
        <v>100</v>
      </c>
      <c r="M11" s="1">
        <v>100</v>
      </c>
      <c r="N11" s="30"/>
    </row>
    <row r="12" spans="1:26" ht="21.75" customHeight="1" x14ac:dyDescent="0.2">
      <c r="A12" s="14"/>
      <c r="B12" s="95" t="s">
        <v>24</v>
      </c>
      <c r="C12" s="96"/>
      <c r="D12" s="96"/>
      <c r="E12" s="96"/>
      <c r="F12" s="96"/>
      <c r="G12" s="97"/>
      <c r="H12" s="97"/>
      <c r="I12" s="97"/>
      <c r="J12" s="98"/>
      <c r="K12" s="2">
        <v>61435.199999999997</v>
      </c>
      <c r="L12" s="2">
        <v>58433</v>
      </c>
      <c r="M12" s="1">
        <v>95.113224991535802</v>
      </c>
      <c r="N12" s="30"/>
    </row>
    <row r="13" spans="1:26" ht="21.75" customHeight="1" x14ac:dyDescent="0.2">
      <c r="A13" s="14"/>
      <c r="B13" s="95" t="s">
        <v>25</v>
      </c>
      <c r="C13" s="96"/>
      <c r="D13" s="96"/>
      <c r="E13" s="96"/>
      <c r="F13" s="96"/>
      <c r="G13" s="97"/>
      <c r="H13" s="97"/>
      <c r="I13" s="97"/>
      <c r="J13" s="98"/>
      <c r="K13" s="2">
        <v>287161.09999999998</v>
      </c>
      <c r="L13" s="2">
        <v>293705.7</v>
      </c>
      <c r="M13" s="1">
        <v>102.27906913575691</v>
      </c>
      <c r="N13" s="30"/>
    </row>
    <row r="14" spans="1:26" ht="21.75" customHeight="1" x14ac:dyDescent="0.2">
      <c r="A14" s="14"/>
      <c r="B14" s="95" t="s">
        <v>26</v>
      </c>
      <c r="C14" s="96"/>
      <c r="D14" s="96"/>
      <c r="E14" s="96"/>
      <c r="F14" s="96"/>
      <c r="G14" s="97"/>
      <c r="H14" s="97"/>
      <c r="I14" s="97"/>
      <c r="J14" s="98"/>
      <c r="K14" s="2">
        <v>300</v>
      </c>
      <c r="L14" s="2">
        <v>296.2</v>
      </c>
      <c r="M14" s="1">
        <v>98.733333333333334</v>
      </c>
      <c r="N14" s="30"/>
    </row>
    <row r="15" spans="1:26" ht="21.75" customHeight="1" x14ac:dyDescent="0.2">
      <c r="A15" s="14"/>
      <c r="B15" s="95" t="s">
        <v>27</v>
      </c>
      <c r="C15" s="96"/>
      <c r="D15" s="96"/>
      <c r="E15" s="96"/>
      <c r="F15" s="96"/>
      <c r="G15" s="97"/>
      <c r="H15" s="97"/>
      <c r="I15" s="97"/>
      <c r="J15" s="98"/>
      <c r="K15" s="2">
        <v>12108.9</v>
      </c>
      <c r="L15" s="2">
        <v>11583.4</v>
      </c>
      <c r="M15" s="1">
        <v>95.660216865280915</v>
      </c>
      <c r="N15" s="30"/>
    </row>
    <row r="16" spans="1:26" ht="21.75" customHeight="1" x14ac:dyDescent="0.2">
      <c r="A16" s="14"/>
      <c r="B16" s="95" t="s">
        <v>28</v>
      </c>
      <c r="C16" s="96"/>
      <c r="D16" s="96"/>
      <c r="E16" s="96"/>
      <c r="F16" s="96"/>
      <c r="G16" s="97"/>
      <c r="H16" s="97"/>
      <c r="I16" s="97"/>
      <c r="J16" s="98"/>
      <c r="K16" s="2">
        <v>338369</v>
      </c>
      <c r="L16" s="2">
        <v>353580.5</v>
      </c>
      <c r="M16" s="1">
        <v>104.49553593857593</v>
      </c>
      <c r="N16" s="30"/>
    </row>
    <row r="17" spans="1:14" ht="21.75" customHeight="1" x14ac:dyDescent="0.2">
      <c r="A17" s="14"/>
      <c r="B17" s="95" t="s">
        <v>29</v>
      </c>
      <c r="C17" s="96"/>
      <c r="D17" s="96"/>
      <c r="E17" s="96"/>
      <c r="F17" s="96"/>
      <c r="G17" s="97"/>
      <c r="H17" s="97"/>
      <c r="I17" s="97"/>
      <c r="J17" s="98"/>
      <c r="K17" s="2">
        <v>55353</v>
      </c>
      <c r="L17" s="2">
        <v>60894.8</v>
      </c>
      <c r="M17" s="1">
        <v>110.01174281430094</v>
      </c>
      <c r="N17" s="30"/>
    </row>
    <row r="18" spans="1:14" ht="21.75" customHeight="1" x14ac:dyDescent="0.2">
      <c r="A18" s="14"/>
      <c r="B18" s="95" t="s">
        <v>30</v>
      </c>
      <c r="C18" s="96"/>
      <c r="D18" s="96"/>
      <c r="E18" s="96"/>
      <c r="F18" s="96"/>
      <c r="G18" s="97"/>
      <c r="H18" s="97"/>
      <c r="I18" s="97"/>
      <c r="J18" s="98"/>
      <c r="K18" s="2">
        <v>371923.7</v>
      </c>
      <c r="L18" s="2">
        <v>664830.9</v>
      </c>
      <c r="M18" s="1">
        <v>178.75464779469553</v>
      </c>
      <c r="N18" s="30"/>
    </row>
    <row r="19" spans="1:14" ht="21.75" customHeight="1" x14ac:dyDescent="0.2">
      <c r="A19" s="14"/>
      <c r="B19" s="95" t="s">
        <v>31</v>
      </c>
      <c r="C19" s="96"/>
      <c r="D19" s="96"/>
      <c r="E19" s="96"/>
      <c r="F19" s="96"/>
      <c r="G19" s="97"/>
      <c r="H19" s="97"/>
      <c r="I19" s="97"/>
      <c r="J19" s="98"/>
      <c r="K19" s="2">
        <v>26497.4</v>
      </c>
      <c r="L19" s="2">
        <v>22712.400000000001</v>
      </c>
      <c r="M19" s="1">
        <v>85.715579641776174</v>
      </c>
      <c r="N19" s="30"/>
    </row>
    <row r="20" spans="1:14" ht="21.75" customHeight="1" x14ac:dyDescent="0.2">
      <c r="A20" s="14"/>
      <c r="B20" s="95" t="s">
        <v>32</v>
      </c>
      <c r="C20" s="96"/>
      <c r="D20" s="96"/>
      <c r="E20" s="96"/>
      <c r="F20" s="96"/>
      <c r="G20" s="97"/>
      <c r="H20" s="97"/>
      <c r="I20" s="97"/>
      <c r="J20" s="98"/>
      <c r="K20" s="2">
        <v>198030.8</v>
      </c>
      <c r="L20" s="2">
        <v>190846</v>
      </c>
      <c r="M20" s="1">
        <v>96.371877505923337</v>
      </c>
      <c r="N20" s="30"/>
    </row>
    <row r="21" spans="1:14" ht="21.75" customHeight="1" x14ac:dyDescent="0.2">
      <c r="A21" s="14"/>
      <c r="B21" s="95" t="s">
        <v>33</v>
      </c>
      <c r="C21" s="96"/>
      <c r="D21" s="96"/>
      <c r="E21" s="96"/>
      <c r="F21" s="96"/>
      <c r="G21" s="97"/>
      <c r="H21" s="97"/>
      <c r="I21" s="97"/>
      <c r="J21" s="98"/>
      <c r="K21" s="2">
        <v>81018.600000000006</v>
      </c>
      <c r="L21" s="2">
        <v>128576.7</v>
      </c>
      <c r="M21" s="1">
        <v>158.70022439291716</v>
      </c>
      <c r="N21" s="30"/>
    </row>
    <row r="22" spans="1:14" ht="21.75" customHeight="1" x14ac:dyDescent="0.2">
      <c r="A22" s="14"/>
      <c r="B22" s="95" t="s">
        <v>34</v>
      </c>
      <c r="C22" s="96"/>
      <c r="D22" s="96"/>
      <c r="E22" s="96"/>
      <c r="F22" s="96"/>
      <c r="G22" s="97"/>
      <c r="H22" s="97"/>
      <c r="I22" s="97"/>
      <c r="J22" s="98"/>
      <c r="K22" s="2">
        <v>45000</v>
      </c>
      <c r="L22" s="2">
        <v>64439</v>
      </c>
      <c r="M22" s="1">
        <v>143.19777777777779</v>
      </c>
      <c r="N22" s="30"/>
    </row>
    <row r="23" spans="1:14" ht="21.75" customHeight="1" x14ac:dyDescent="0.2">
      <c r="A23" s="14"/>
      <c r="B23" s="95" t="s">
        <v>35</v>
      </c>
      <c r="C23" s="96"/>
      <c r="D23" s="96"/>
      <c r="E23" s="96"/>
      <c r="F23" s="96"/>
      <c r="G23" s="97"/>
      <c r="H23" s="97"/>
      <c r="I23" s="97"/>
      <c r="J23" s="98"/>
      <c r="K23" s="2">
        <v>2500</v>
      </c>
      <c r="L23" s="2">
        <v>2298.1999999999998</v>
      </c>
      <c r="M23" s="1">
        <v>91.927999999999983</v>
      </c>
      <c r="N23" s="30"/>
    </row>
    <row r="24" spans="1:14" ht="32.25" customHeight="1" x14ac:dyDescent="0.2">
      <c r="A24" s="14"/>
      <c r="B24" s="95" t="s">
        <v>36</v>
      </c>
      <c r="C24" s="96"/>
      <c r="D24" s="96"/>
      <c r="E24" s="96"/>
      <c r="F24" s="96"/>
      <c r="G24" s="97"/>
      <c r="H24" s="97"/>
      <c r="I24" s="97"/>
      <c r="J24" s="98"/>
      <c r="K24" s="2">
        <v>544.9</v>
      </c>
      <c r="L24" s="2">
        <v>1873.9</v>
      </c>
      <c r="M24" s="1">
        <v>343.89796292897785</v>
      </c>
      <c r="N24" s="30"/>
    </row>
    <row r="25" spans="1:14" ht="32.25" customHeight="1" x14ac:dyDescent="0.2">
      <c r="A25" s="14"/>
      <c r="B25" s="95" t="s">
        <v>37</v>
      </c>
      <c r="C25" s="96"/>
      <c r="D25" s="96"/>
      <c r="E25" s="96"/>
      <c r="F25" s="96"/>
      <c r="G25" s="97"/>
      <c r="H25" s="97"/>
      <c r="I25" s="97"/>
      <c r="J25" s="98"/>
      <c r="K25" s="2">
        <v>300</v>
      </c>
      <c r="L25" s="2">
        <v>223.7</v>
      </c>
      <c r="M25" s="1">
        <v>74.566666666666663</v>
      </c>
      <c r="N25" s="30"/>
    </row>
    <row r="26" spans="1:14" ht="21.75" customHeight="1" x14ac:dyDescent="0.2">
      <c r="A26" s="14"/>
      <c r="B26" s="95" t="s">
        <v>38</v>
      </c>
      <c r="C26" s="96"/>
      <c r="D26" s="96"/>
      <c r="E26" s="96"/>
      <c r="F26" s="96"/>
      <c r="G26" s="97"/>
      <c r="H26" s="97"/>
      <c r="I26" s="97"/>
      <c r="J26" s="98"/>
      <c r="K26" s="2">
        <v>260</v>
      </c>
      <c r="L26" s="2">
        <v>2255.5</v>
      </c>
      <c r="M26" s="1">
        <v>867.50000000000011</v>
      </c>
      <c r="N26" s="30"/>
    </row>
    <row r="27" spans="1:14" ht="21.75" customHeight="1" x14ac:dyDescent="0.2">
      <c r="A27" s="14"/>
      <c r="B27" s="95" t="s">
        <v>39</v>
      </c>
      <c r="C27" s="96"/>
      <c r="D27" s="96"/>
      <c r="E27" s="96"/>
      <c r="F27" s="96"/>
      <c r="G27" s="97"/>
      <c r="H27" s="97"/>
      <c r="I27" s="97"/>
      <c r="J27" s="98"/>
      <c r="K27" s="2">
        <v>1893661.1</v>
      </c>
      <c r="L27" s="2">
        <v>1768692.5</v>
      </c>
      <c r="M27" s="1">
        <v>93.400688222406842</v>
      </c>
      <c r="N27" s="30"/>
    </row>
    <row r="28" spans="1:14" ht="21.75" customHeight="1" x14ac:dyDescent="0.2">
      <c r="A28" s="14"/>
      <c r="B28" s="95" t="s">
        <v>40</v>
      </c>
      <c r="C28" s="96"/>
      <c r="D28" s="96"/>
      <c r="E28" s="96"/>
      <c r="F28" s="96"/>
      <c r="G28" s="97"/>
      <c r="H28" s="97"/>
      <c r="I28" s="97"/>
      <c r="J28" s="98"/>
      <c r="K28" s="2">
        <v>1000</v>
      </c>
      <c r="L28" s="2">
        <v>1000</v>
      </c>
      <c r="M28" s="1">
        <v>100</v>
      </c>
      <c r="N28" s="30"/>
    </row>
    <row r="29" spans="1:14" ht="12.75" customHeight="1" x14ac:dyDescent="0.2">
      <c r="A29" s="14"/>
      <c r="B29" s="95" t="s">
        <v>41</v>
      </c>
      <c r="C29" s="96"/>
      <c r="D29" s="96"/>
      <c r="E29" s="96"/>
      <c r="F29" s="96"/>
      <c r="G29" s="97"/>
      <c r="H29" s="97"/>
      <c r="I29" s="97"/>
      <c r="J29" s="98"/>
      <c r="K29" s="2">
        <v>349541.9</v>
      </c>
      <c r="L29" s="2">
        <v>363305.9</v>
      </c>
      <c r="M29" s="1">
        <v>103.93772534852046</v>
      </c>
      <c r="N29" s="30"/>
    </row>
    <row r="30" spans="1:14" ht="12.75" customHeight="1" thickBot="1" x14ac:dyDescent="0.25">
      <c r="A30" s="9"/>
      <c r="B30" s="8"/>
      <c r="C30" s="7"/>
      <c r="D30" s="7"/>
      <c r="E30" s="26"/>
      <c r="F30" s="26"/>
      <c r="G30" s="31">
        <v>0</v>
      </c>
      <c r="H30" s="31">
        <v>0</v>
      </c>
      <c r="I30" s="31">
        <v>0</v>
      </c>
      <c r="J30" s="31">
        <v>0</v>
      </c>
      <c r="K30" s="32">
        <v>3759659.6</v>
      </c>
      <c r="L30" s="32">
        <v>4029549.4</v>
      </c>
      <c r="M30" s="31">
        <v>107.17857010246352</v>
      </c>
      <c r="N30" s="33"/>
    </row>
    <row r="31" spans="1:14" ht="409.6" hidden="1" customHeight="1" x14ac:dyDescent="0.2">
      <c r="A31" s="9"/>
      <c r="B31" s="25"/>
      <c r="C31" s="26"/>
      <c r="D31" s="26"/>
      <c r="E31" s="26"/>
      <c r="F31" s="26"/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17"/>
    </row>
    <row r="32" spans="1:14" ht="12.75" customHeight="1" x14ac:dyDescent="0.2">
      <c r="A32" s="6"/>
      <c r="B32" s="5"/>
      <c r="C32" s="5"/>
      <c r="D32" s="5"/>
      <c r="E32" s="5"/>
      <c r="F32" s="5"/>
      <c r="G32" s="23"/>
      <c r="H32" s="23"/>
      <c r="I32" s="23"/>
      <c r="J32" s="23"/>
      <c r="K32" s="23"/>
      <c r="L32" s="23"/>
      <c r="M32" s="23"/>
      <c r="N32" s="4"/>
    </row>
  </sheetData>
  <mergeCells count="54">
    <mergeCell ref="F2:M2"/>
    <mergeCell ref="K4:K6"/>
    <mergeCell ref="L4:L6"/>
    <mergeCell ref="N4:N6"/>
    <mergeCell ref="M4:M6"/>
    <mergeCell ref="B4:B6"/>
    <mergeCell ref="D4:D6"/>
    <mergeCell ref="E4:E6"/>
    <mergeCell ref="F4:F6"/>
    <mergeCell ref="C4:C6"/>
    <mergeCell ref="B8:F8"/>
    <mergeCell ref="G8:J8"/>
    <mergeCell ref="B9:F9"/>
    <mergeCell ref="G9:J9"/>
    <mergeCell ref="B10:F10"/>
    <mergeCell ref="G10:J10"/>
    <mergeCell ref="B11:F11"/>
    <mergeCell ref="G11:J11"/>
    <mergeCell ref="B15:F15"/>
    <mergeCell ref="G15:J15"/>
    <mergeCell ref="B12:F12"/>
    <mergeCell ref="G12:J12"/>
    <mergeCell ref="B13:F13"/>
    <mergeCell ref="G13:J13"/>
    <mergeCell ref="B14:F14"/>
    <mergeCell ref="G14:J14"/>
    <mergeCell ref="B17:F17"/>
    <mergeCell ref="G17:J17"/>
    <mergeCell ref="B18:F18"/>
    <mergeCell ref="G18:J18"/>
    <mergeCell ref="B19:F19"/>
    <mergeCell ref="G19:J19"/>
    <mergeCell ref="B20:F20"/>
    <mergeCell ref="G20:J20"/>
    <mergeCell ref="B21:F21"/>
    <mergeCell ref="G21:J21"/>
    <mergeCell ref="B22:F22"/>
    <mergeCell ref="G22:J22"/>
    <mergeCell ref="B16:F16"/>
    <mergeCell ref="G16:J16"/>
    <mergeCell ref="B29:F29"/>
    <mergeCell ref="G29:J29"/>
    <mergeCell ref="B28:F28"/>
    <mergeCell ref="G28:J28"/>
    <mergeCell ref="B26:F26"/>
    <mergeCell ref="G26:J26"/>
    <mergeCell ref="B27:F27"/>
    <mergeCell ref="B23:F23"/>
    <mergeCell ref="G23:J23"/>
    <mergeCell ref="B25:F25"/>
    <mergeCell ref="G25:J25"/>
    <mergeCell ref="G27:J27"/>
    <mergeCell ref="B24:F24"/>
    <mergeCell ref="G24:J24"/>
  </mergeCells>
  <pageMargins left="0.39370078740157483" right="0.3937007874015748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2"/>
  <sheetViews>
    <sheetView showGridLines="0" tabSelected="1" topLeftCell="F13" workbookViewId="0">
      <selection activeCell="O17" sqref="O17"/>
    </sheetView>
  </sheetViews>
  <sheetFormatPr defaultColWidth="9.140625" defaultRowHeight="12.75" x14ac:dyDescent="0.2"/>
  <cols>
    <col min="1" max="1" width="0.7109375" style="42" hidden="1" customWidth="1"/>
    <col min="2" max="5" width="2.7109375" style="42" hidden="1" customWidth="1"/>
    <col min="6" max="6" width="87" style="42" customWidth="1"/>
    <col min="7" max="10" width="0" style="42" hidden="1" customWidth="1"/>
    <col min="11" max="12" width="13.5703125" style="42" customWidth="1"/>
    <col min="13" max="13" width="13" style="42" customWidth="1"/>
    <col min="14" max="14" width="12.140625" style="42" customWidth="1"/>
    <col min="15" max="15" width="65.42578125" style="42" customWidth="1"/>
    <col min="16" max="16" width="9.140625" style="40" customWidth="1"/>
    <col min="17" max="17" width="9.140625" style="41" customWidth="1"/>
    <col min="18" max="248" width="9.140625" style="42" customWidth="1"/>
    <col min="249" max="16384" width="9.140625" style="42"/>
  </cols>
  <sheetData>
    <row r="2" spans="1:27" s="74" customFormat="1" ht="15.75" x14ac:dyDescent="0.25">
      <c r="O2" s="84" t="s">
        <v>86</v>
      </c>
      <c r="P2" s="75"/>
      <c r="Q2" s="76"/>
    </row>
    <row r="3" spans="1:27" s="74" customFormat="1" ht="9.75" customHeight="1" x14ac:dyDescent="0.25">
      <c r="A3" s="77"/>
      <c r="B3" s="77"/>
      <c r="C3" s="77"/>
      <c r="D3" s="77"/>
      <c r="E3" s="77"/>
      <c r="F3" s="78"/>
      <c r="G3" s="77"/>
      <c r="H3" s="77"/>
      <c r="I3" s="77"/>
      <c r="J3" s="77"/>
      <c r="K3" s="77"/>
      <c r="L3" s="77"/>
      <c r="M3" s="77"/>
      <c r="N3" s="77"/>
      <c r="O3" s="77"/>
      <c r="P3" s="75"/>
      <c r="Q3" s="76"/>
    </row>
    <row r="4" spans="1:27" s="73" customFormat="1" ht="57" customHeight="1" x14ac:dyDescent="0.25">
      <c r="A4" s="69"/>
      <c r="B4" s="69"/>
      <c r="C4" s="69"/>
      <c r="D4" s="69"/>
      <c r="E4" s="69"/>
      <c r="F4" s="116" t="s">
        <v>56</v>
      </c>
      <c r="G4" s="116"/>
      <c r="H4" s="116"/>
      <c r="I4" s="116"/>
      <c r="J4" s="116"/>
      <c r="K4" s="116"/>
      <c r="L4" s="116"/>
      <c r="M4" s="116"/>
      <c r="N4" s="116"/>
      <c r="O4" s="116"/>
      <c r="P4" s="70"/>
      <c r="Q4" s="71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9.5" customHeight="1" thickBot="1" x14ac:dyDescent="0.25">
      <c r="A5" s="3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59" t="s">
        <v>49</v>
      </c>
    </row>
    <row r="6" spans="1:27" ht="37.5" customHeight="1" thickBot="1" x14ac:dyDescent="0.25">
      <c r="A6" s="44"/>
      <c r="B6" s="134" t="s">
        <v>12</v>
      </c>
      <c r="C6" s="134" t="s">
        <v>12</v>
      </c>
      <c r="D6" s="134" t="s">
        <v>12</v>
      </c>
      <c r="E6" s="134" t="s">
        <v>11</v>
      </c>
      <c r="F6" s="135" t="s">
        <v>13</v>
      </c>
      <c r="G6" s="60" t="s">
        <v>10</v>
      </c>
      <c r="H6" s="61" t="s">
        <v>9</v>
      </c>
      <c r="I6" s="61" t="s">
        <v>8</v>
      </c>
      <c r="J6" s="61" t="s">
        <v>7</v>
      </c>
      <c r="K6" s="129" t="s">
        <v>57</v>
      </c>
      <c r="L6" s="129" t="s">
        <v>69</v>
      </c>
      <c r="M6" s="129" t="s">
        <v>71</v>
      </c>
      <c r="N6" s="129" t="s">
        <v>72</v>
      </c>
      <c r="O6" s="122" t="s">
        <v>48</v>
      </c>
    </row>
    <row r="7" spans="1:27" ht="11.25" customHeight="1" thickBot="1" x14ac:dyDescent="0.25">
      <c r="A7" s="44"/>
      <c r="B7" s="134"/>
      <c r="C7" s="134"/>
      <c r="D7" s="134"/>
      <c r="E7" s="134"/>
      <c r="F7" s="135"/>
      <c r="G7" s="45"/>
      <c r="H7" s="46"/>
      <c r="I7" s="46"/>
      <c r="J7" s="46"/>
      <c r="K7" s="130"/>
      <c r="L7" s="132"/>
      <c r="M7" s="130"/>
      <c r="N7" s="130"/>
      <c r="O7" s="123"/>
    </row>
    <row r="8" spans="1:27" ht="22.5" customHeight="1" thickBot="1" x14ac:dyDescent="0.25">
      <c r="A8" s="44"/>
      <c r="B8" s="134"/>
      <c r="C8" s="134"/>
      <c r="D8" s="134"/>
      <c r="E8" s="134"/>
      <c r="F8" s="135"/>
      <c r="G8" s="47"/>
      <c r="H8" s="48"/>
      <c r="I8" s="48"/>
      <c r="J8" s="48"/>
      <c r="K8" s="131"/>
      <c r="L8" s="133"/>
      <c r="M8" s="130"/>
      <c r="N8" s="130"/>
      <c r="O8" s="123"/>
    </row>
    <row r="9" spans="1:27" ht="16.5" customHeight="1" thickBot="1" x14ac:dyDescent="0.25">
      <c r="A9" s="44"/>
      <c r="B9" s="62" t="s">
        <v>2</v>
      </c>
      <c r="C9" s="62"/>
      <c r="D9" s="62" t="s">
        <v>1</v>
      </c>
      <c r="E9" s="62" t="s">
        <v>0</v>
      </c>
      <c r="F9" s="62">
        <v>1</v>
      </c>
      <c r="G9" s="63" t="s">
        <v>3</v>
      </c>
      <c r="H9" s="63" t="s">
        <v>6</v>
      </c>
      <c r="I9" s="63" t="s">
        <v>5</v>
      </c>
      <c r="J9" s="63" t="s">
        <v>4</v>
      </c>
      <c r="K9" s="62">
        <v>2</v>
      </c>
      <c r="L9" s="62">
        <v>3</v>
      </c>
      <c r="M9" s="64">
        <v>4</v>
      </c>
      <c r="N9" s="64">
        <v>5</v>
      </c>
      <c r="O9" s="65">
        <v>6</v>
      </c>
    </row>
    <row r="10" spans="1:27" ht="97.5" customHeight="1" x14ac:dyDescent="0.2">
      <c r="A10" s="44"/>
      <c r="B10" s="124" t="s">
        <v>60</v>
      </c>
      <c r="C10" s="125"/>
      <c r="D10" s="125"/>
      <c r="E10" s="125"/>
      <c r="F10" s="126"/>
      <c r="G10" s="127"/>
      <c r="H10" s="127"/>
      <c r="I10" s="127"/>
      <c r="J10" s="128"/>
      <c r="K10" s="88">
        <v>31103.5</v>
      </c>
      <c r="L10" s="88">
        <v>33980.9</v>
      </c>
      <c r="M10" s="88">
        <v>32010.400000000001</v>
      </c>
      <c r="N10" s="81">
        <f>SUM(M10/K10)*100</f>
        <v>102.91574903145948</v>
      </c>
      <c r="O10" s="92" t="s">
        <v>73</v>
      </c>
      <c r="P10" s="40">
        <v>100</v>
      </c>
      <c r="Q10" s="66">
        <v>107.29519625913784</v>
      </c>
    </row>
    <row r="11" spans="1:27" ht="90" customHeight="1" x14ac:dyDescent="0.2">
      <c r="A11" s="44"/>
      <c r="B11" s="111" t="s">
        <v>43</v>
      </c>
      <c r="C11" s="112"/>
      <c r="D11" s="112"/>
      <c r="E11" s="112"/>
      <c r="F11" s="113"/>
      <c r="G11" s="114"/>
      <c r="H11" s="114"/>
      <c r="I11" s="114"/>
      <c r="J11" s="115"/>
      <c r="K11" s="89">
        <v>4236.1000000000004</v>
      </c>
      <c r="L11" s="89">
        <v>4057</v>
      </c>
      <c r="M11" s="89">
        <v>4041.5</v>
      </c>
      <c r="N11" s="81">
        <f>SUM(M11/K11)*100</f>
        <v>95.406151884988546</v>
      </c>
      <c r="O11" s="87" t="s">
        <v>74</v>
      </c>
      <c r="P11" s="42"/>
      <c r="Q11" s="66">
        <v>81.093973105709921</v>
      </c>
    </row>
    <row r="12" spans="1:27" ht="48" customHeight="1" x14ac:dyDescent="0.2">
      <c r="A12" s="44"/>
      <c r="B12" s="111" t="s">
        <v>50</v>
      </c>
      <c r="C12" s="112"/>
      <c r="D12" s="112"/>
      <c r="E12" s="112"/>
      <c r="F12" s="113"/>
      <c r="G12" s="114"/>
      <c r="H12" s="114"/>
      <c r="I12" s="114"/>
      <c r="J12" s="115"/>
      <c r="K12" s="89">
        <v>1100</v>
      </c>
      <c r="L12" s="89">
        <v>9146</v>
      </c>
      <c r="M12" s="89">
        <v>6429.2</v>
      </c>
      <c r="N12" s="81">
        <f t="shared" ref="N12:N31" si="0">SUM(M12/K12)*100</f>
        <v>584.4727272727273</v>
      </c>
      <c r="O12" s="87" t="s">
        <v>55</v>
      </c>
      <c r="P12" s="40">
        <v>100</v>
      </c>
      <c r="Q12" s="66">
        <v>556.91000000000008</v>
      </c>
    </row>
    <row r="13" spans="1:27" ht="31.5" customHeight="1" x14ac:dyDescent="0.2">
      <c r="A13" s="44"/>
      <c r="B13" s="117" t="s">
        <v>51</v>
      </c>
      <c r="C13" s="117"/>
      <c r="D13" s="117"/>
      <c r="E13" s="117"/>
      <c r="F13" s="117"/>
      <c r="G13" s="114"/>
      <c r="H13" s="114"/>
      <c r="I13" s="114"/>
      <c r="J13" s="115"/>
      <c r="K13" s="89">
        <v>200</v>
      </c>
      <c r="L13" s="89">
        <v>200</v>
      </c>
      <c r="M13" s="89">
        <v>200</v>
      </c>
      <c r="N13" s="81">
        <f t="shared" si="0"/>
        <v>100</v>
      </c>
      <c r="O13" s="83"/>
      <c r="P13" s="40">
        <v>100</v>
      </c>
      <c r="Q13" s="66">
        <v>100</v>
      </c>
    </row>
    <row r="14" spans="1:27" ht="44.25" customHeight="1" x14ac:dyDescent="0.2">
      <c r="A14" s="44"/>
      <c r="B14" s="117" t="s">
        <v>44</v>
      </c>
      <c r="C14" s="117"/>
      <c r="D14" s="117"/>
      <c r="E14" s="117"/>
      <c r="F14" s="117"/>
      <c r="G14" s="114"/>
      <c r="H14" s="114"/>
      <c r="I14" s="114"/>
      <c r="J14" s="115"/>
      <c r="K14" s="89">
        <v>67495.7</v>
      </c>
      <c r="L14" s="89">
        <v>66070.3</v>
      </c>
      <c r="M14" s="89">
        <v>65430</v>
      </c>
      <c r="N14" s="81">
        <f t="shared" si="0"/>
        <v>96.939508739075237</v>
      </c>
      <c r="O14" s="87" t="s">
        <v>70</v>
      </c>
      <c r="P14" s="40">
        <v>100</v>
      </c>
      <c r="Q14" s="66">
        <v>95.113224991535802</v>
      </c>
    </row>
    <row r="15" spans="1:27" ht="100.5" customHeight="1" x14ac:dyDescent="0.2">
      <c r="A15" s="44"/>
      <c r="B15" s="117" t="s">
        <v>52</v>
      </c>
      <c r="C15" s="117"/>
      <c r="D15" s="117"/>
      <c r="E15" s="117"/>
      <c r="F15" s="117"/>
      <c r="G15" s="114"/>
      <c r="H15" s="114"/>
      <c r="I15" s="114"/>
      <c r="J15" s="115"/>
      <c r="K15" s="89">
        <v>319939</v>
      </c>
      <c r="L15" s="89">
        <v>360207.2</v>
      </c>
      <c r="M15" s="89">
        <v>354794.7</v>
      </c>
      <c r="N15" s="81">
        <f t="shared" si="0"/>
        <v>110.89448301082395</v>
      </c>
      <c r="O15" s="86" t="s">
        <v>87</v>
      </c>
      <c r="P15" s="40">
        <v>100</v>
      </c>
      <c r="Q15" s="66">
        <v>102.27906913575691</v>
      </c>
    </row>
    <row r="16" spans="1:27" ht="45" customHeight="1" x14ac:dyDescent="0.2">
      <c r="A16" s="44"/>
      <c r="B16" s="117" t="s">
        <v>61</v>
      </c>
      <c r="C16" s="117"/>
      <c r="D16" s="117"/>
      <c r="E16" s="117"/>
      <c r="F16" s="117"/>
      <c r="G16" s="114"/>
      <c r="H16" s="114"/>
      <c r="I16" s="114"/>
      <c r="J16" s="115"/>
      <c r="K16" s="89">
        <v>500</v>
      </c>
      <c r="L16" s="89">
        <v>425.1</v>
      </c>
      <c r="M16" s="89">
        <v>351.7</v>
      </c>
      <c r="N16" s="81">
        <f t="shared" si="0"/>
        <v>70.34</v>
      </c>
      <c r="O16" s="87" t="s">
        <v>75</v>
      </c>
      <c r="P16" s="40">
        <v>100</v>
      </c>
      <c r="Q16" s="66">
        <v>98.733333333333334</v>
      </c>
    </row>
    <row r="17" spans="1:17" ht="91.5" customHeight="1" x14ac:dyDescent="0.2">
      <c r="A17" s="44"/>
      <c r="B17" s="117" t="s">
        <v>62</v>
      </c>
      <c r="C17" s="117"/>
      <c r="D17" s="117"/>
      <c r="E17" s="117"/>
      <c r="F17" s="117"/>
      <c r="G17" s="114"/>
      <c r="H17" s="114"/>
      <c r="I17" s="114"/>
      <c r="J17" s="115"/>
      <c r="K17" s="89">
        <v>15099.3</v>
      </c>
      <c r="L17" s="89">
        <v>16154.3</v>
      </c>
      <c r="M17" s="89">
        <v>15709.8</v>
      </c>
      <c r="N17" s="81">
        <f t="shared" si="0"/>
        <v>104.04323379229501</v>
      </c>
      <c r="O17" s="86" t="s">
        <v>90</v>
      </c>
      <c r="P17" s="40">
        <v>100</v>
      </c>
      <c r="Q17" s="66">
        <v>95.660216865280915</v>
      </c>
    </row>
    <row r="18" spans="1:17" ht="69.75" customHeight="1" x14ac:dyDescent="0.2">
      <c r="A18" s="44"/>
      <c r="B18" s="111" t="s">
        <v>45</v>
      </c>
      <c r="C18" s="112"/>
      <c r="D18" s="112"/>
      <c r="E18" s="112"/>
      <c r="F18" s="113"/>
      <c r="G18" s="114"/>
      <c r="H18" s="114"/>
      <c r="I18" s="114"/>
      <c r="J18" s="115"/>
      <c r="K18" s="89">
        <v>309033.09999999998</v>
      </c>
      <c r="L18" s="89">
        <v>178518.2</v>
      </c>
      <c r="M18" s="89">
        <v>170100.6</v>
      </c>
      <c r="N18" s="81">
        <f t="shared" si="0"/>
        <v>55.042841689126512</v>
      </c>
      <c r="O18" s="86" t="s">
        <v>85</v>
      </c>
      <c r="P18" s="40">
        <v>100</v>
      </c>
      <c r="Q18" s="85"/>
    </row>
    <row r="19" spans="1:17" ht="70.5" customHeight="1" x14ac:dyDescent="0.2">
      <c r="A19" s="44"/>
      <c r="B19" s="111" t="s">
        <v>46</v>
      </c>
      <c r="C19" s="112"/>
      <c r="D19" s="112"/>
      <c r="E19" s="112"/>
      <c r="F19" s="113"/>
      <c r="G19" s="114"/>
      <c r="H19" s="114"/>
      <c r="I19" s="114"/>
      <c r="J19" s="115"/>
      <c r="K19" s="89">
        <v>59900.7</v>
      </c>
      <c r="L19" s="89">
        <v>60363.9</v>
      </c>
      <c r="M19" s="89">
        <v>57192.3</v>
      </c>
      <c r="N19" s="81">
        <f t="shared" si="0"/>
        <v>95.478516945544882</v>
      </c>
      <c r="O19" s="87" t="s">
        <v>76</v>
      </c>
      <c r="P19" s="40">
        <v>100</v>
      </c>
      <c r="Q19" s="66">
        <v>110.01174281430094</v>
      </c>
    </row>
    <row r="20" spans="1:17" ht="163.5" customHeight="1" x14ac:dyDescent="0.2">
      <c r="A20" s="44"/>
      <c r="B20" s="111" t="s">
        <v>47</v>
      </c>
      <c r="C20" s="112"/>
      <c r="D20" s="112"/>
      <c r="E20" s="112"/>
      <c r="F20" s="113"/>
      <c r="G20" s="114"/>
      <c r="H20" s="114"/>
      <c r="I20" s="114"/>
      <c r="J20" s="115"/>
      <c r="K20" s="89">
        <v>94289.9</v>
      </c>
      <c r="L20" s="89">
        <v>711554.8</v>
      </c>
      <c r="M20" s="89">
        <v>661012.80000000005</v>
      </c>
      <c r="N20" s="81">
        <f t="shared" si="0"/>
        <v>701.04305975507464</v>
      </c>
      <c r="O20" s="91" t="s">
        <v>77</v>
      </c>
      <c r="P20" s="40">
        <v>100</v>
      </c>
      <c r="Q20" s="66">
        <v>178.75464779469553</v>
      </c>
    </row>
    <row r="21" spans="1:17" ht="66" customHeight="1" x14ac:dyDescent="0.2">
      <c r="A21" s="44"/>
      <c r="B21" s="111" t="s">
        <v>63</v>
      </c>
      <c r="C21" s="112"/>
      <c r="D21" s="112"/>
      <c r="E21" s="112"/>
      <c r="F21" s="113"/>
      <c r="G21" s="114"/>
      <c r="H21" s="114"/>
      <c r="I21" s="114"/>
      <c r="J21" s="115"/>
      <c r="K21" s="89">
        <v>25108</v>
      </c>
      <c r="L21" s="89">
        <v>28080</v>
      </c>
      <c r="M21" s="89">
        <v>27388.1</v>
      </c>
      <c r="N21" s="81">
        <f t="shared" si="0"/>
        <v>109.08116934841485</v>
      </c>
      <c r="O21" s="91" t="s">
        <v>78</v>
      </c>
      <c r="P21" s="40">
        <v>100</v>
      </c>
      <c r="Q21" s="66">
        <v>85.715579641776174</v>
      </c>
    </row>
    <row r="22" spans="1:17" ht="76.5" customHeight="1" x14ac:dyDescent="0.2">
      <c r="A22" s="44"/>
      <c r="B22" s="111" t="s">
        <v>64</v>
      </c>
      <c r="C22" s="112"/>
      <c r="D22" s="112"/>
      <c r="E22" s="112"/>
      <c r="F22" s="113"/>
      <c r="G22" s="114"/>
      <c r="H22" s="114"/>
      <c r="I22" s="114"/>
      <c r="J22" s="115"/>
      <c r="K22" s="89">
        <v>271194.40000000002</v>
      </c>
      <c r="L22" s="89">
        <v>519372</v>
      </c>
      <c r="M22" s="89">
        <v>499470.6</v>
      </c>
      <c r="N22" s="81">
        <f t="shared" si="0"/>
        <v>184.17437823199887</v>
      </c>
      <c r="O22" s="87" t="s">
        <v>79</v>
      </c>
      <c r="P22" s="40">
        <v>100</v>
      </c>
      <c r="Q22" s="66">
        <v>96.371877505923337</v>
      </c>
    </row>
    <row r="23" spans="1:17" ht="87" customHeight="1" x14ac:dyDescent="0.2">
      <c r="A23" s="44"/>
      <c r="B23" s="111" t="s">
        <v>65</v>
      </c>
      <c r="C23" s="112"/>
      <c r="D23" s="112"/>
      <c r="E23" s="112"/>
      <c r="F23" s="113"/>
      <c r="G23" s="114"/>
      <c r="H23" s="114"/>
      <c r="I23" s="114"/>
      <c r="J23" s="115"/>
      <c r="K23" s="89">
        <v>87947.5</v>
      </c>
      <c r="L23" s="89">
        <v>200857.9</v>
      </c>
      <c r="M23" s="89">
        <v>178001.7</v>
      </c>
      <c r="N23" s="81">
        <f t="shared" si="0"/>
        <v>202.39540635037949</v>
      </c>
      <c r="O23" s="91" t="s">
        <v>80</v>
      </c>
      <c r="P23" s="40">
        <v>100</v>
      </c>
      <c r="Q23" s="66">
        <v>158.70022439291716</v>
      </c>
    </row>
    <row r="24" spans="1:17" ht="58.5" customHeight="1" x14ac:dyDescent="0.2">
      <c r="A24" s="44"/>
      <c r="B24" s="111" t="s">
        <v>66</v>
      </c>
      <c r="C24" s="112"/>
      <c r="D24" s="112"/>
      <c r="E24" s="112"/>
      <c r="F24" s="113"/>
      <c r="G24" s="114"/>
      <c r="H24" s="114"/>
      <c r="I24" s="114"/>
      <c r="J24" s="115"/>
      <c r="K24" s="89">
        <v>2809</v>
      </c>
      <c r="L24" s="89">
        <v>700</v>
      </c>
      <c r="M24" s="89">
        <v>700</v>
      </c>
      <c r="N24" s="81">
        <f t="shared" si="0"/>
        <v>24.919900320398717</v>
      </c>
      <c r="O24" s="87" t="s">
        <v>81</v>
      </c>
      <c r="P24" s="40">
        <v>100</v>
      </c>
      <c r="Q24" s="66">
        <v>143.19777777777779</v>
      </c>
    </row>
    <row r="25" spans="1:17" ht="51.75" customHeight="1" x14ac:dyDescent="0.2">
      <c r="A25" s="44"/>
      <c r="B25" s="118" t="s">
        <v>67</v>
      </c>
      <c r="C25" s="118"/>
      <c r="D25" s="118"/>
      <c r="E25" s="118"/>
      <c r="F25" s="118"/>
      <c r="G25" s="114"/>
      <c r="H25" s="114"/>
      <c r="I25" s="114"/>
      <c r="J25" s="115"/>
      <c r="K25" s="89">
        <v>2500</v>
      </c>
      <c r="L25" s="89">
        <v>2228.5</v>
      </c>
      <c r="M25" s="89">
        <v>2228.5</v>
      </c>
      <c r="N25" s="81">
        <f t="shared" si="0"/>
        <v>89.14</v>
      </c>
      <c r="O25" s="87" t="s">
        <v>89</v>
      </c>
      <c r="P25" s="40">
        <v>100</v>
      </c>
      <c r="Q25" s="66">
        <v>91.927999999999983</v>
      </c>
    </row>
    <row r="26" spans="1:17" ht="99" customHeight="1" x14ac:dyDescent="0.2">
      <c r="A26" s="44"/>
      <c r="B26" s="119" t="s">
        <v>53</v>
      </c>
      <c r="C26" s="120"/>
      <c r="D26" s="120"/>
      <c r="E26" s="120"/>
      <c r="F26" s="121"/>
      <c r="G26" s="114"/>
      <c r="H26" s="114"/>
      <c r="I26" s="114"/>
      <c r="J26" s="115"/>
      <c r="K26" s="89">
        <v>1899.6</v>
      </c>
      <c r="L26" s="89">
        <v>2251.6999999999998</v>
      </c>
      <c r="M26" s="89">
        <v>749.2</v>
      </c>
      <c r="N26" s="81">
        <f t="shared" si="0"/>
        <v>39.439882080437997</v>
      </c>
      <c r="O26" s="87" t="s">
        <v>82</v>
      </c>
      <c r="P26" s="80"/>
      <c r="Q26" s="79"/>
    </row>
    <row r="27" spans="1:17" ht="43.5" customHeight="1" x14ac:dyDescent="0.2">
      <c r="A27" s="44"/>
      <c r="B27" s="119" t="s">
        <v>54</v>
      </c>
      <c r="C27" s="120"/>
      <c r="D27" s="120"/>
      <c r="E27" s="120"/>
      <c r="F27" s="121"/>
      <c r="G27" s="114"/>
      <c r="H27" s="114"/>
      <c r="I27" s="114"/>
      <c r="J27" s="115"/>
      <c r="K27" s="89">
        <v>600</v>
      </c>
      <c r="L27" s="89">
        <v>600</v>
      </c>
      <c r="M27" s="89">
        <v>582</v>
      </c>
      <c r="N27" s="81">
        <f t="shared" si="0"/>
        <v>97</v>
      </c>
      <c r="O27" s="94"/>
      <c r="P27" s="40">
        <v>100</v>
      </c>
      <c r="Q27" s="66">
        <v>74.566666666666663</v>
      </c>
    </row>
    <row r="28" spans="1:17" ht="87" customHeight="1" x14ac:dyDescent="0.2">
      <c r="A28" s="44"/>
      <c r="B28" s="117" t="s">
        <v>58</v>
      </c>
      <c r="C28" s="117"/>
      <c r="D28" s="117"/>
      <c r="E28" s="117"/>
      <c r="F28" s="117"/>
      <c r="G28" s="114"/>
      <c r="H28" s="114"/>
      <c r="I28" s="114"/>
      <c r="J28" s="115"/>
      <c r="K28" s="89">
        <v>2091021</v>
      </c>
      <c r="L28" s="89">
        <v>2030786.5</v>
      </c>
      <c r="M28" s="89">
        <v>1991147.9</v>
      </c>
      <c r="N28" s="81">
        <f t="shared" si="0"/>
        <v>95.223716069805135</v>
      </c>
      <c r="O28" s="94" t="s">
        <v>88</v>
      </c>
      <c r="P28" s="40">
        <v>100</v>
      </c>
      <c r="Q28" s="66">
        <v>93.400688222406842</v>
      </c>
    </row>
    <row r="29" spans="1:17" ht="42" customHeight="1" x14ac:dyDescent="0.2">
      <c r="A29" s="44"/>
      <c r="B29" s="117" t="s">
        <v>59</v>
      </c>
      <c r="C29" s="117"/>
      <c r="D29" s="117"/>
      <c r="E29" s="117"/>
      <c r="F29" s="117"/>
      <c r="G29" s="114"/>
      <c r="H29" s="114"/>
      <c r="I29" s="114"/>
      <c r="J29" s="115"/>
      <c r="K29" s="89">
        <v>1050.4000000000001</v>
      </c>
      <c r="L29" s="89">
        <v>1050.4000000000001</v>
      </c>
      <c r="M29" s="89">
        <v>999.8</v>
      </c>
      <c r="N29" s="81">
        <f t="shared" si="0"/>
        <v>95.182787509520168</v>
      </c>
      <c r="O29" s="87" t="s">
        <v>84</v>
      </c>
      <c r="P29" s="40">
        <v>100</v>
      </c>
      <c r="Q29" s="66">
        <v>100</v>
      </c>
    </row>
    <row r="30" spans="1:17" ht="53.25" customHeight="1" x14ac:dyDescent="0.2">
      <c r="A30" s="44"/>
      <c r="B30" s="111" t="s">
        <v>68</v>
      </c>
      <c r="C30" s="112"/>
      <c r="D30" s="112"/>
      <c r="E30" s="112"/>
      <c r="F30" s="113"/>
      <c r="G30" s="114"/>
      <c r="H30" s="114"/>
      <c r="I30" s="114"/>
      <c r="J30" s="115"/>
      <c r="K30" s="89">
        <v>417320.8</v>
      </c>
      <c r="L30" s="89">
        <v>424684.5</v>
      </c>
      <c r="M30" s="89">
        <v>414729.4</v>
      </c>
      <c r="N30" s="81">
        <f t="shared" si="0"/>
        <v>99.379038859313994</v>
      </c>
      <c r="O30" s="87" t="s">
        <v>83</v>
      </c>
      <c r="P30" s="40">
        <v>100</v>
      </c>
      <c r="Q30" s="66">
        <v>103.93772534852046</v>
      </c>
    </row>
    <row r="31" spans="1:17" s="55" customFormat="1" ht="29.25" customHeight="1" thickBot="1" x14ac:dyDescent="0.25">
      <c r="A31" s="49"/>
      <c r="B31" s="50"/>
      <c r="C31" s="51"/>
      <c r="D31" s="51"/>
      <c r="E31" s="52"/>
      <c r="F31" s="93" t="s">
        <v>42</v>
      </c>
      <c r="G31" s="67">
        <v>0</v>
      </c>
      <c r="H31" s="67">
        <v>0</v>
      </c>
      <c r="I31" s="67">
        <v>0</v>
      </c>
      <c r="J31" s="67">
        <v>0</v>
      </c>
      <c r="K31" s="90">
        <f>SUM(K10:K30)</f>
        <v>3804347.9999999995</v>
      </c>
      <c r="L31" s="90">
        <f>SUM(L10:L30)</f>
        <v>4651289.2000000011</v>
      </c>
      <c r="M31" s="90">
        <f>SUM(M10:M30)</f>
        <v>4483270.2</v>
      </c>
      <c r="N31" s="82">
        <f t="shared" si="0"/>
        <v>117.84595415561354</v>
      </c>
      <c r="O31" s="53"/>
      <c r="P31" s="54">
        <v>100</v>
      </c>
      <c r="Q31" s="68">
        <v>107.17857010246352</v>
      </c>
    </row>
    <row r="32" spans="1:17" ht="12.75" customHeight="1" x14ac:dyDescent="0.2">
      <c r="A32" s="56"/>
      <c r="B32" s="57"/>
      <c r="C32" s="57"/>
      <c r="D32" s="57"/>
      <c r="E32" s="57"/>
      <c r="F32" s="57"/>
      <c r="G32" s="58"/>
      <c r="H32" s="58"/>
      <c r="I32" s="58"/>
      <c r="J32" s="58"/>
      <c r="K32" s="58"/>
      <c r="L32" s="58"/>
      <c r="M32" s="58"/>
      <c r="N32" s="58"/>
      <c r="O32" s="39"/>
    </row>
  </sheetData>
  <mergeCells count="53">
    <mergeCell ref="B12:F12"/>
    <mergeCell ref="G12:J12"/>
    <mergeCell ref="B6:B8"/>
    <mergeCell ref="C6:C8"/>
    <mergeCell ref="D6:D8"/>
    <mergeCell ref="E6:E8"/>
    <mergeCell ref="F6:F8"/>
    <mergeCell ref="O6:O8"/>
    <mergeCell ref="B10:F10"/>
    <mergeCell ref="G10:J10"/>
    <mergeCell ref="B11:F11"/>
    <mergeCell ref="G11:J11"/>
    <mergeCell ref="K6:K8"/>
    <mergeCell ref="M6:M8"/>
    <mergeCell ref="N6:N8"/>
    <mergeCell ref="L6:L8"/>
    <mergeCell ref="B13:F13"/>
    <mergeCell ref="G13:J13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G23:J23"/>
    <mergeCell ref="B24:F24"/>
    <mergeCell ref="G24:J24"/>
    <mergeCell ref="B19:F19"/>
    <mergeCell ref="G19:J19"/>
    <mergeCell ref="B20:F20"/>
    <mergeCell ref="G20:J20"/>
    <mergeCell ref="B21:F21"/>
    <mergeCell ref="G21:J21"/>
    <mergeCell ref="B30:F30"/>
    <mergeCell ref="G30:J30"/>
    <mergeCell ref="F4:O4"/>
    <mergeCell ref="B28:F28"/>
    <mergeCell ref="G28:J28"/>
    <mergeCell ref="B29:F29"/>
    <mergeCell ref="G29:J29"/>
    <mergeCell ref="B25:F25"/>
    <mergeCell ref="G25:J25"/>
    <mergeCell ref="B26:F26"/>
    <mergeCell ref="G26:J26"/>
    <mergeCell ref="B27:F27"/>
    <mergeCell ref="G27:J27"/>
    <mergeCell ref="B22:F22"/>
    <mergeCell ref="G22:J22"/>
    <mergeCell ref="B23:F23"/>
  </mergeCells>
  <pageMargins left="0.72" right="0.39370078740157483" top="0.74" bottom="0.22" header="0.23622047244094491" footer="0.16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мун.прогр.</vt:lpstr>
      <vt:lpstr>мун.прогр. (2)</vt:lpstr>
      <vt:lpstr>мун.прогр.!Заголовки_для_печати</vt:lpstr>
      <vt:lpstr>'мун.прогр.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Мыйня Виктория Валерьевна</cp:lastModifiedBy>
  <cp:lastPrinted>2017-04-11T11:57:28Z</cp:lastPrinted>
  <dcterms:created xsi:type="dcterms:W3CDTF">2016-02-17T06:53:38Z</dcterms:created>
  <dcterms:modified xsi:type="dcterms:W3CDTF">2018-03-05T10:02:22Z</dcterms:modified>
</cp:coreProperties>
</file>